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tabRatio="628" activeTab="0"/>
  </bookViews>
  <sheets>
    <sheet name="設計値" sheetId="1" r:id="rId1"/>
    <sheet name="実測値" sheetId="2" r:id="rId2"/>
    <sheet name="面積表（20番号）" sheetId="3" r:id="rId3"/>
    <sheet name="面積表（50番号）" sheetId="4" r:id="rId4"/>
    <sheet name="面積表（100番号） " sheetId="5" r:id="rId5"/>
    <sheet name="面積表 （ＡＢＣ)" sheetId="6" r:id="rId6"/>
    <sheet name="面積表 （イロハ) " sheetId="7" r:id="rId7"/>
  </sheets>
  <definedNames>
    <definedName name="_xlnm.Print_Titles" localSheetId="1">'実測値'!$1:$4</definedName>
    <definedName name="_xlnm.Print_Titles" localSheetId="0">'設計値'!$1:$4</definedName>
  </definedNames>
  <calcPr fullCalcOnLoad="1"/>
</workbook>
</file>

<file path=xl/sharedStrings.xml><?xml version="1.0" encoding="utf-8"?>
<sst xmlns="http://schemas.openxmlformats.org/spreadsheetml/2006/main" count="319" uniqueCount="189">
  <si>
    <t>面積</t>
  </si>
  <si>
    <t>累計</t>
  </si>
  <si>
    <t>番号</t>
  </si>
  <si>
    <t>A</t>
  </si>
  <si>
    <t>B</t>
  </si>
  <si>
    <t>C</t>
  </si>
  <si>
    <t>ヘロンの公式による面積表</t>
  </si>
  <si>
    <t>工事名</t>
  </si>
  <si>
    <t>区分</t>
  </si>
  <si>
    <t>S</t>
  </si>
  <si>
    <t>面積表</t>
  </si>
  <si>
    <t>番号</t>
  </si>
  <si>
    <t>計　算　式</t>
  </si>
  <si>
    <t>面積（㎡）</t>
  </si>
  <si>
    <t>①</t>
  </si>
  <si>
    <t>②</t>
  </si>
  <si>
    <t>③</t>
  </si>
  <si>
    <t>④</t>
  </si>
  <si>
    <t>⑤</t>
  </si>
  <si>
    <t>⑥</t>
  </si>
  <si>
    <t>⑦</t>
  </si>
  <si>
    <t>⑧</t>
  </si>
  <si>
    <t>⑨</t>
  </si>
  <si>
    <t>⑩</t>
  </si>
  <si>
    <t>⑪</t>
  </si>
  <si>
    <t>⑫</t>
  </si>
  <si>
    <t>合　　　計</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</si>
  <si>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</si>
  <si>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</si>
  <si>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</si>
  <si>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</si>
  <si>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</si>
  <si>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</si>
  <si>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</si>
  <si>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</si>
  <si>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</si>
  <si>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</si>
  <si>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</si>
  <si>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</si>
  <si>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</si>
  <si>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</si>
  <si>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</si>
  <si>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</si>
  <si>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</si>
  <si>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</si>
  <si>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</si>
  <si>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</si>
  <si>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</si>
  <si>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</si>
  <si>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</si>
  <si>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</si>
  <si>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</si>
  <si>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</si>
  <si>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</si>
  <si>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</si>
  <si>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</si>
  <si>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</si>
  <si>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</si>
  <si>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</si>
  <si>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</si>
  <si>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</si>
  <si>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</si>
  <si>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</si>
  <si>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</si>
  <si>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</si>
  <si>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</si>
  <si>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</si>
  <si>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</si>
  <si>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</si>
  <si>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</si>
  <si>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</si>
  <si>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</si>
  <si>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</si>
  <si>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</si>
  <si>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</si>
  <si>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</si>
  <si>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</si>
  <si>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⑬</t>
  </si>
  <si>
    <t>⑭</t>
  </si>
  <si>
    <t>⑮</t>
  </si>
  <si>
    <t>⑯</t>
  </si>
  <si>
    <t>⑰</t>
  </si>
  <si>
    <t>⑱</t>
  </si>
  <si>
    <t>⑲</t>
  </si>
  <si>
    <t>⑳</t>
  </si>
  <si>
    <t>A</t>
  </si>
  <si>
    <t>B</t>
  </si>
  <si>
    <t>C</t>
  </si>
  <si>
    <t>S</t>
  </si>
  <si>
    <t>1</t>
  </si>
  <si>
    <t>合計</t>
  </si>
  <si>
    <t>Ａ</t>
  </si>
  <si>
    <t>Ｂ</t>
  </si>
  <si>
    <t>Ｃ</t>
  </si>
  <si>
    <t>Ｄ</t>
  </si>
  <si>
    <t>Ｅ</t>
  </si>
  <si>
    <t>Ｆ</t>
  </si>
  <si>
    <t>Ｇ</t>
  </si>
  <si>
    <t>Ｈ</t>
  </si>
  <si>
    <t>Ｉ</t>
  </si>
  <si>
    <t>Ｊ</t>
  </si>
  <si>
    <t>Ｋ</t>
  </si>
  <si>
    <t>Ｌ</t>
  </si>
  <si>
    <t>Ｍ</t>
  </si>
  <si>
    <t>Ｎ</t>
  </si>
  <si>
    <t>Ｏ</t>
  </si>
  <si>
    <t>Ｐ</t>
  </si>
  <si>
    <t>Ｑ</t>
  </si>
  <si>
    <t>Ｒ</t>
  </si>
  <si>
    <t>Ｓ</t>
  </si>
  <si>
    <t>Ｔ</t>
  </si>
  <si>
    <t>イ</t>
  </si>
  <si>
    <t>ロ</t>
  </si>
  <si>
    <t>ハ</t>
  </si>
  <si>
    <t>ニ</t>
  </si>
  <si>
    <t>ホ</t>
  </si>
  <si>
    <t>ヘ</t>
  </si>
  <si>
    <t>ト</t>
  </si>
  <si>
    <t>チ</t>
  </si>
  <si>
    <t>リ</t>
  </si>
  <si>
    <t>ヌ</t>
  </si>
  <si>
    <t>ル</t>
  </si>
  <si>
    <t>51</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</si>
  <si>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</si>
  <si>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</si>
  <si>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</si>
  <si>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</si>
  <si>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</si>
  <si>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</si>
  <si>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</si>
  <si>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</si>
  <si>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</si>
  <si>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</si>
  <si>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</si>
  <si>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</si>
  <si>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</si>
  <si>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</si>
  <si>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</si>
  <si>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</si>
  <si>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</si>
  <si>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</si>
  <si>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</si>
  <si>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</si>
  <si>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</si>
  <si>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</si>
  <si>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</si>
  <si>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</si>
  <si>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</si>
  <si>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</si>
  <si>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</si>
  <si>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</si>
  <si>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</si>
  <si>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</si>
  <si>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</si>
  <si>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</si>
  <si>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</si>
  <si>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</si>
  <si>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</si>
  <si>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</si>
  <si>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</si>
  <si>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</si>
  <si>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</si>
  <si>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</si>
  <si>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</si>
  <si>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</si>
  <si>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</si>
  <si>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</si>
  <si>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</si>
  <si>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</si>
  <si>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</si>
  <si>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</si>
  <si>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</si>
  <si>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</si>
  <si>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</si>
  <si>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</si>
  <si>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ヘロンの公式による面積表です。</t>
  </si>
  <si>
    <t>概要</t>
  </si>
  <si>
    <t>　例えば法面の出来形図をＣＡＤで書いた場合、ＣＡＤで面積表を書くのは面倒くさい。</t>
  </si>
  <si>
    <t>　私の場合これで計算して面積表をコピーしてＣＡＤに貼り付けいます。</t>
  </si>
  <si>
    <t>使い方</t>
  </si>
  <si>
    <t>　1.　設計値のシートに設計値を入力します。</t>
  </si>
  <si>
    <t>　2.　設計値をコピーして実測値の入力欄に貼り付けます。</t>
  </si>
  <si>
    <t>　3.　実測値を修正して出来上がり</t>
  </si>
  <si>
    <t>　4.　好きな面積表の体裁を整えて欲しい部分をコピー</t>
  </si>
  <si>
    <t>　5.　ＣＡＤを開いて貼り付け（ペースト）</t>
  </si>
  <si>
    <t>実測値を表示させたくない場合は一時となりにでも退避させて入力欄をクリア</t>
  </si>
  <si>
    <t>すればいいと思います。</t>
  </si>
  <si>
    <t>　ＣＡＤがＷＭＦ（メタファイル）対応じゃないと使い物にならないかな？</t>
  </si>
  <si>
    <t>（公開がお恥ずかしい）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</si>
</sst>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
    <numFmt numFmtId="178" formatCode="#,##0.0000;[Red]\-#,##0.0000"/>
  </numFmts>
  <fonts count="8">
    <font>
      <sz val="11"/>
      <name val="ＭＳ Ｐ明朝"/>
      <family val="1"/>
    </font>
    <font>
      <sz val="6"/>
      <name val="ＭＳ Ｐ明朝"/>
      <family val="1"/>
    </font>
    <font>
      <sz val="9"/>
      <name val="ＭＳ Ｐ明朝"/>
      <family val="1"/>
    </font>
    <font>
      <b/>
      <i/>
      <sz val="9"/>
      <name val="ＭＳ Ｐ明朝"/>
      <family val="1"/>
    </font>
    <font>
      <sz val="12"/>
      <name val="ＭＳ Ｐ明朝"/>
      <family val="1"/>
    </font>
    <font>
      <sz val="6"/>
      <name val="ＭＳ Ｐゴシック"/>
      <family val="3"/>
    </font>
    <font>
      <sz val="9"/>
      <color indexed="10"/>
      <name val="ＭＳ Ｐ明朝"/>
      <family val="1"/>
    </font>
    <font>
      <b/>
      <i/>
      <sz val="12"/>
      <name val="ＭＳ Ｐ明朝"/>
      <family val="1"/>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style="hair"/>
      <right style="hair"/>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hair"/>
      <bottom>
        <color indexed="63"/>
      </bottom>
    </border>
    <border>
      <left style="thin"/>
      <right style="hair"/>
      <top style="thin"/>
      <bottom style="hair"/>
    </border>
    <border>
      <left style="thin"/>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49" fontId="2" fillId="0" borderId="1" xfId="0" applyNumberFormat="1"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0" borderId="1" xfId="0" applyFont="1" applyBorder="1" applyAlignment="1">
      <alignment/>
    </xf>
    <xf numFmtId="0" fontId="2" fillId="2" borderId="0" xfId="0" applyFont="1" applyFill="1" applyAlignment="1">
      <alignment/>
    </xf>
    <xf numFmtId="0" fontId="2" fillId="3" borderId="0" xfId="0" applyFont="1" applyFill="1" applyAlignment="1">
      <alignment/>
    </xf>
    <xf numFmtId="40" fontId="2" fillId="0" borderId="2" xfId="0" applyNumberFormat="1" applyFont="1" applyBorder="1" applyAlignment="1" applyProtection="1">
      <alignment/>
      <protection locked="0"/>
    </xf>
    <xf numFmtId="2" fontId="2" fillId="2" borderId="2" xfId="0" applyNumberFormat="1" applyFont="1" applyFill="1" applyBorder="1" applyAlignment="1">
      <alignment/>
    </xf>
    <xf numFmtId="2" fontId="2" fillId="3" borderId="3" xfId="0" applyNumberFormat="1" applyFont="1" applyFill="1" applyBorder="1" applyAlignment="1">
      <alignment/>
    </xf>
    <xf numFmtId="40" fontId="2" fillId="0" borderId="4" xfId="0" applyNumberFormat="1" applyFont="1" applyBorder="1" applyAlignment="1" applyProtection="1">
      <alignment/>
      <protection locked="0"/>
    </xf>
    <xf numFmtId="2" fontId="2" fillId="2" borderId="4" xfId="0" applyNumberFormat="1" applyFont="1" applyFill="1" applyBorder="1" applyAlignment="1">
      <alignment/>
    </xf>
    <xf numFmtId="2" fontId="2" fillId="3" borderId="5" xfId="0" applyNumberFormat="1" applyFont="1" applyFill="1" applyBorder="1" applyAlignment="1">
      <alignment/>
    </xf>
    <xf numFmtId="40" fontId="2" fillId="0" borderId="6" xfId="0" applyNumberFormat="1" applyFont="1" applyBorder="1" applyAlignment="1" applyProtection="1">
      <alignment/>
      <protection locked="0"/>
    </xf>
    <xf numFmtId="2" fontId="2" fillId="2" borderId="6" xfId="0" applyNumberFormat="1" applyFont="1" applyFill="1" applyBorder="1" applyAlignment="1">
      <alignment/>
    </xf>
    <xf numFmtId="2" fontId="2" fillId="3" borderId="7" xfId="0" applyNumberFormat="1" applyFont="1" applyFill="1" applyBorder="1" applyAlignment="1">
      <alignment/>
    </xf>
    <xf numFmtId="40" fontId="2" fillId="0" borderId="8" xfId="0" applyNumberFormat="1" applyFont="1" applyBorder="1" applyAlignment="1" applyProtection="1">
      <alignment/>
      <protection locked="0"/>
    </xf>
    <xf numFmtId="40" fontId="2" fillId="0" borderId="9" xfId="0" applyNumberFormat="1" applyFont="1" applyBorder="1" applyAlignment="1" applyProtection="1">
      <alignment/>
      <protection locked="0"/>
    </xf>
    <xf numFmtId="40" fontId="2" fillId="0" borderId="10" xfId="0" applyNumberFormat="1" applyFont="1" applyBorder="1" applyAlignment="1" applyProtection="1">
      <alignment/>
      <protection locked="0"/>
    </xf>
    <xf numFmtId="0" fontId="2" fillId="4" borderId="0" xfId="0" applyFont="1" applyFill="1" applyAlignment="1">
      <alignment vertical="center"/>
    </xf>
    <xf numFmtId="0" fontId="4" fillId="4" borderId="0" xfId="0" applyFont="1" applyFill="1" applyAlignment="1">
      <alignment/>
    </xf>
    <xf numFmtId="0" fontId="2" fillId="4" borderId="0" xfId="0" applyFont="1" applyFill="1" applyAlignment="1">
      <alignment/>
    </xf>
    <xf numFmtId="2" fontId="6" fillId="4" borderId="11" xfId="0" applyNumberFormat="1" applyFont="1" applyFill="1" applyBorder="1" applyAlignment="1">
      <alignment/>
    </xf>
    <xf numFmtId="2" fontId="2" fillId="4" borderId="12" xfId="0" applyNumberFormat="1" applyFont="1" applyFill="1" applyBorder="1" applyAlignment="1">
      <alignment/>
    </xf>
    <xf numFmtId="2" fontId="2" fillId="4" borderId="13" xfId="0" applyNumberFormat="1" applyFont="1" applyFill="1" applyBorder="1" applyAlignment="1">
      <alignment/>
    </xf>
    <xf numFmtId="40" fontId="2" fillId="4" borderId="14" xfId="0" applyNumberFormat="1" applyFont="1" applyFill="1" applyBorder="1" applyAlignment="1">
      <alignment/>
    </xf>
    <xf numFmtId="49" fontId="2" fillId="0" borderId="0" xfId="0" applyNumberFormat="1" applyFont="1" applyAlignment="1">
      <alignment horizontal="center"/>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40" fontId="6" fillId="4" borderId="18" xfId="0" applyNumberFormat="1" applyFont="1" applyFill="1" applyBorder="1" applyAlignment="1">
      <alignment/>
    </xf>
    <xf numFmtId="40" fontId="6" fillId="4" borderId="11" xfId="0" applyNumberFormat="1" applyFont="1" applyFill="1" applyBorder="1" applyAlignment="1">
      <alignment/>
    </xf>
    <xf numFmtId="40" fontId="2" fillId="4" borderId="12" xfId="0" applyNumberFormat="1" applyFont="1" applyFill="1" applyBorder="1" applyAlignment="1">
      <alignment/>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7" fillId="0" borderId="0" xfId="0" applyFont="1" applyAlignment="1">
      <alignment/>
    </xf>
    <xf numFmtId="0" fontId="2" fillId="0" borderId="0" xfId="0" applyFont="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152"/>
  <sheetViews>
    <sheetView showZeros="0"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O19" sqref="O19"/>
    </sheetView>
  </sheetViews>
  <sheetFormatPr defaultColWidth="9.00390625" defaultRowHeight="17.25" customHeight="1"/>
  <cols>
    <col min="1" max="1" width="5.125" style="30" customWidth="1"/>
    <col min="2" max="4" width="7.50390625" style="1" customWidth="1"/>
    <col min="5" max="5" width="7.50390625" style="9" customWidth="1"/>
    <col min="6" max="6" width="7.50390625" style="10" customWidth="1"/>
    <col min="7" max="8" width="7.50390625" style="1" customWidth="1"/>
    <col min="9" max="10" width="7.75390625" style="1" customWidth="1"/>
    <col min="11" max="16384" width="9.00390625" style="1" customWidth="1"/>
  </cols>
  <sheetData>
    <row r="1" spans="3:6" ht="17.25" customHeight="1">
      <c r="C1" s="49" t="s">
        <v>6</v>
      </c>
      <c r="E1" s="3"/>
      <c r="F1" s="3"/>
    </row>
    <row r="2" spans="1:6" ht="17.25" customHeight="1">
      <c r="A2" s="30" t="s">
        <v>7</v>
      </c>
      <c r="E2" s="3"/>
      <c r="F2" s="3"/>
    </row>
    <row r="3" spans="1:10" ht="17.25" customHeight="1">
      <c r="A3" s="30" t="s">
        <v>8</v>
      </c>
      <c r="E3" s="3"/>
      <c r="F3" s="3"/>
      <c r="J3" s="1" t="s">
        <v>90</v>
      </c>
    </row>
    <row r="4" spans="1:10" ht="17.25" customHeight="1">
      <c r="A4" s="4" t="s">
        <v>2</v>
      </c>
      <c r="B4" s="5" t="s">
        <v>3</v>
      </c>
      <c r="C4" s="5" t="s">
        <v>4</v>
      </c>
      <c r="D4" s="5" t="s">
        <v>5</v>
      </c>
      <c r="E4" s="6" t="s">
        <v>0</v>
      </c>
      <c r="F4" s="7" t="s">
        <v>1</v>
      </c>
      <c r="G4" s="5" t="s">
        <v>9</v>
      </c>
      <c r="H4" s="5" t="s">
        <v>0</v>
      </c>
      <c r="J4" s="1">
        <f>SUM(E:E)</f>
        <v>21.369999999999997</v>
      </c>
    </row>
    <row r="5" spans="1:8" ht="17.25" customHeight="1">
      <c r="A5" s="31" t="s">
        <v>27</v>
      </c>
      <c r="B5" s="20">
        <v>0.85</v>
      </c>
      <c r="C5" s="11">
        <v>8.1</v>
      </c>
      <c r="D5" s="11">
        <v>8.15</v>
      </c>
      <c r="E5" s="12">
        <f>ROUNDDOWN(H5,2)</f>
        <v>3.44</v>
      </c>
      <c r="F5" s="13">
        <f>IF(B5="","",E5)</f>
        <v>3.44</v>
      </c>
      <c r="G5" s="8">
        <f>SUM(B5:D5)/2</f>
        <v>8.55</v>
      </c>
      <c r="H5" s="8">
        <f>SQRT(G5*(G5-B5)*(G5-C5)*(G5-D5))</f>
        <v>3.442426469802956</v>
      </c>
    </row>
    <row r="6" spans="1:10" ht="17.25" customHeight="1">
      <c r="A6" s="31" t="s">
        <v>28</v>
      </c>
      <c r="B6" s="21">
        <v>8.15</v>
      </c>
      <c r="C6" s="14">
        <v>8.6</v>
      </c>
      <c r="D6" s="14">
        <v>0.95</v>
      </c>
      <c r="E6" s="15">
        <f>ROUNDDOWN(H6,2)</f>
        <v>3.49</v>
      </c>
      <c r="F6" s="16">
        <f aca="true" t="shared" si="0" ref="F6:F37">IF(B6="","",E6+F5)</f>
        <v>6.93</v>
      </c>
      <c r="G6" s="8">
        <f>SUM(B6:D6)/2</f>
        <v>8.85</v>
      </c>
      <c r="H6" s="8">
        <f>SQRT(G6*(G6-B6)*(G6-C6)*(G6-D6))</f>
        <v>3.4978743545187534</v>
      </c>
      <c r="J6" s="1" t="s">
        <v>175</v>
      </c>
    </row>
    <row r="7" spans="1:8" ht="17.25" customHeight="1">
      <c r="A7" s="31" t="s">
        <v>29</v>
      </c>
      <c r="B7" s="21">
        <v>0.95</v>
      </c>
      <c r="C7" s="14">
        <v>6.75</v>
      </c>
      <c r="D7" s="14">
        <v>6.05</v>
      </c>
      <c r="E7" s="15">
        <f>ROUNDDOWN(H7,2)</f>
        <v>2.04</v>
      </c>
      <c r="F7" s="16">
        <f t="shared" si="0"/>
        <v>8.969999999999999</v>
      </c>
      <c r="G7" s="8">
        <f aca="true" t="shared" si="1" ref="G7:G70">SUM(B7:D7)/2</f>
        <v>6.875</v>
      </c>
      <c r="H7" s="8">
        <f aca="true" t="shared" si="2" ref="H7:H70">SQRT(G7*(G7-B7)*(G7-C7)*(G7-D7))</f>
        <v>2.0495688380425285</v>
      </c>
    </row>
    <row r="8" spans="1:10" ht="17.25" customHeight="1">
      <c r="A8" s="31" t="s">
        <v>30</v>
      </c>
      <c r="B8" s="21">
        <v>6.05</v>
      </c>
      <c r="C8" s="14">
        <v>5.95</v>
      </c>
      <c r="D8" s="14">
        <v>0.7</v>
      </c>
      <c r="E8" s="15">
        <f aca="true" t="shared" si="3" ref="E8:E71">ROUNDDOWN(H8,2)</f>
        <v>2.07</v>
      </c>
      <c r="F8" s="16">
        <f t="shared" si="0"/>
        <v>11.04</v>
      </c>
      <c r="G8" s="8">
        <f t="shared" si="1"/>
        <v>6.35</v>
      </c>
      <c r="H8" s="8">
        <f t="shared" si="2"/>
        <v>2.074921685269107</v>
      </c>
      <c r="J8" s="1" t="s">
        <v>176</v>
      </c>
    </row>
    <row r="9" spans="1:10" ht="17.25" customHeight="1">
      <c r="A9" s="31" t="s">
        <v>31</v>
      </c>
      <c r="B9" s="21">
        <v>3</v>
      </c>
      <c r="C9" s="14">
        <v>4</v>
      </c>
      <c r="D9" s="14">
        <v>5</v>
      </c>
      <c r="E9" s="15">
        <f t="shared" si="3"/>
        <v>6</v>
      </c>
      <c r="F9" s="16">
        <f t="shared" si="0"/>
        <v>17.04</v>
      </c>
      <c r="G9" s="8">
        <f t="shared" si="1"/>
        <v>6</v>
      </c>
      <c r="H9" s="8">
        <f t="shared" si="2"/>
        <v>6</v>
      </c>
      <c r="J9" s="1" t="s">
        <v>177</v>
      </c>
    </row>
    <row r="10" spans="1:10" ht="17.25" customHeight="1">
      <c r="A10" s="31" t="s">
        <v>32</v>
      </c>
      <c r="B10" s="21">
        <v>3.2</v>
      </c>
      <c r="C10" s="14">
        <v>3.1</v>
      </c>
      <c r="D10" s="14">
        <v>3.2</v>
      </c>
      <c r="E10" s="15">
        <f t="shared" si="3"/>
        <v>4.33</v>
      </c>
      <c r="F10" s="16">
        <f t="shared" si="0"/>
        <v>21.369999999999997</v>
      </c>
      <c r="G10" s="8">
        <f t="shared" si="1"/>
        <v>4.75</v>
      </c>
      <c r="H10" s="8">
        <f t="shared" si="2"/>
        <v>4.339307980542519</v>
      </c>
      <c r="J10" s="1" t="s">
        <v>178</v>
      </c>
    </row>
    <row r="11" spans="1:10" ht="17.25" customHeight="1">
      <c r="A11" s="31" t="s">
        <v>33</v>
      </c>
      <c r="B11" s="21"/>
      <c r="C11" s="14"/>
      <c r="D11" s="14"/>
      <c r="E11" s="15">
        <f t="shared" si="3"/>
        <v>0</v>
      </c>
      <c r="F11" s="16">
        <f t="shared" si="0"/>
      </c>
      <c r="G11" s="8">
        <f t="shared" si="1"/>
        <v>0</v>
      </c>
      <c r="H11" s="8">
        <f t="shared" si="2"/>
        <v>0</v>
      </c>
      <c r="J11" s="1" t="s">
        <v>187</v>
      </c>
    </row>
    <row r="12" spans="1:8" ht="17.25" customHeight="1">
      <c r="A12" s="31" t="s">
        <v>34</v>
      </c>
      <c r="B12" s="21"/>
      <c r="C12" s="14"/>
      <c r="D12" s="14"/>
      <c r="E12" s="15">
        <f t="shared" si="3"/>
        <v>0</v>
      </c>
      <c r="F12" s="16">
        <f t="shared" si="0"/>
      </c>
      <c r="G12" s="8">
        <f t="shared" si="1"/>
        <v>0</v>
      </c>
      <c r="H12" s="8">
        <f t="shared" si="2"/>
        <v>0</v>
      </c>
    </row>
    <row r="13" spans="1:10" ht="17.25" customHeight="1">
      <c r="A13" s="31" t="s">
        <v>35</v>
      </c>
      <c r="B13" s="21"/>
      <c r="C13" s="14"/>
      <c r="D13" s="14"/>
      <c r="E13" s="15">
        <f t="shared" si="3"/>
        <v>0</v>
      </c>
      <c r="F13" s="16">
        <f t="shared" si="0"/>
      </c>
      <c r="G13" s="8">
        <f t="shared" si="1"/>
        <v>0</v>
      </c>
      <c r="H13" s="8">
        <f t="shared" si="2"/>
        <v>0</v>
      </c>
      <c r="J13" s="50" t="s">
        <v>179</v>
      </c>
    </row>
    <row r="14" spans="1:10" ht="17.25" customHeight="1">
      <c r="A14" s="31" t="s">
        <v>36</v>
      </c>
      <c r="B14" s="21"/>
      <c r="C14" s="14"/>
      <c r="D14" s="14"/>
      <c r="E14" s="15">
        <f t="shared" si="3"/>
        <v>0</v>
      </c>
      <c r="F14" s="16">
        <f t="shared" si="0"/>
      </c>
      <c r="G14" s="8">
        <f t="shared" si="1"/>
        <v>0</v>
      </c>
      <c r="H14" s="8">
        <f t="shared" si="2"/>
        <v>0</v>
      </c>
      <c r="J14" s="1" t="s">
        <v>180</v>
      </c>
    </row>
    <row r="15" spans="1:10" ht="17.25" customHeight="1">
      <c r="A15" s="31" t="s">
        <v>37</v>
      </c>
      <c r="B15" s="20"/>
      <c r="C15" s="11"/>
      <c r="D15" s="11"/>
      <c r="E15" s="15">
        <f t="shared" si="3"/>
        <v>0</v>
      </c>
      <c r="F15" s="16">
        <f t="shared" si="0"/>
      </c>
      <c r="G15" s="8">
        <f t="shared" si="1"/>
        <v>0</v>
      </c>
      <c r="H15" s="8">
        <f t="shared" si="2"/>
        <v>0</v>
      </c>
      <c r="J15" s="1" t="s">
        <v>181</v>
      </c>
    </row>
    <row r="16" spans="1:10" ht="17.25" customHeight="1">
      <c r="A16" s="31" t="s">
        <v>38</v>
      </c>
      <c r="B16" s="21"/>
      <c r="C16" s="14"/>
      <c r="D16" s="14"/>
      <c r="E16" s="15">
        <f t="shared" si="3"/>
        <v>0</v>
      </c>
      <c r="F16" s="16">
        <f t="shared" si="0"/>
      </c>
      <c r="G16" s="8">
        <f t="shared" si="1"/>
        <v>0</v>
      </c>
      <c r="H16" s="8">
        <f t="shared" si="2"/>
        <v>0</v>
      </c>
      <c r="J16" s="1" t="s">
        <v>182</v>
      </c>
    </row>
    <row r="17" spans="1:10" ht="17.25" customHeight="1">
      <c r="A17" s="31" t="s">
        <v>39</v>
      </c>
      <c r="B17" s="21"/>
      <c r="C17" s="14"/>
      <c r="D17" s="14"/>
      <c r="E17" s="15">
        <f t="shared" si="3"/>
        <v>0</v>
      </c>
      <c r="F17" s="16">
        <f t="shared" si="0"/>
      </c>
      <c r="G17" s="8">
        <f t="shared" si="1"/>
        <v>0</v>
      </c>
      <c r="H17" s="8">
        <f t="shared" si="2"/>
        <v>0</v>
      </c>
      <c r="J17" s="1" t="s">
        <v>183</v>
      </c>
    </row>
    <row r="18" spans="1:10" ht="17.25" customHeight="1">
      <c r="A18" s="31" t="s">
        <v>40</v>
      </c>
      <c r="B18" s="21"/>
      <c r="C18" s="14"/>
      <c r="D18" s="14"/>
      <c r="E18" s="15">
        <f t="shared" si="3"/>
        <v>0</v>
      </c>
      <c r="F18" s="16">
        <f t="shared" si="0"/>
      </c>
      <c r="G18" s="8">
        <f t="shared" si="1"/>
        <v>0</v>
      </c>
      <c r="H18" s="8">
        <f t="shared" si="2"/>
        <v>0</v>
      </c>
      <c r="J18" s="1" t="s">
        <v>184</v>
      </c>
    </row>
    <row r="19" spans="1:8" ht="17.25" customHeight="1">
      <c r="A19" s="31" t="s">
        <v>41</v>
      </c>
      <c r="B19" s="21"/>
      <c r="C19" s="14"/>
      <c r="D19" s="14"/>
      <c r="E19" s="15">
        <f t="shared" si="3"/>
        <v>0</v>
      </c>
      <c r="F19" s="16">
        <f t="shared" si="0"/>
      </c>
      <c r="G19" s="8">
        <f t="shared" si="1"/>
        <v>0</v>
      </c>
      <c r="H19" s="8">
        <f t="shared" si="2"/>
        <v>0</v>
      </c>
    </row>
    <row r="20" spans="1:10" ht="17.25" customHeight="1">
      <c r="A20" s="31" t="s">
        <v>42</v>
      </c>
      <c r="B20" s="21"/>
      <c r="C20" s="14"/>
      <c r="D20" s="14"/>
      <c r="E20" s="15">
        <f t="shared" si="3"/>
        <v>0</v>
      </c>
      <c r="F20" s="16">
        <f t="shared" si="0"/>
      </c>
      <c r="G20" s="8">
        <f t="shared" si="1"/>
        <v>0</v>
      </c>
      <c r="H20" s="8">
        <f t="shared" si="2"/>
        <v>0</v>
      </c>
      <c r="J20" s="1" t="s">
        <v>185</v>
      </c>
    </row>
    <row r="21" spans="1:10" ht="17.25" customHeight="1">
      <c r="A21" s="31" t="s">
        <v>43</v>
      </c>
      <c r="B21" s="21"/>
      <c r="C21" s="14"/>
      <c r="D21" s="14"/>
      <c r="E21" s="15">
        <f t="shared" si="3"/>
        <v>0</v>
      </c>
      <c r="F21" s="16">
        <f t="shared" si="0"/>
      </c>
      <c r="G21" s="8">
        <f t="shared" si="1"/>
        <v>0</v>
      </c>
      <c r="H21" s="8">
        <f t="shared" si="2"/>
        <v>0</v>
      </c>
      <c r="J21" s="1" t="s">
        <v>186</v>
      </c>
    </row>
    <row r="22" spans="1:8" ht="17.25" customHeight="1">
      <c r="A22" s="31" t="s">
        <v>44</v>
      </c>
      <c r="B22" s="21"/>
      <c r="C22" s="14"/>
      <c r="D22" s="14"/>
      <c r="E22" s="15">
        <f t="shared" si="3"/>
        <v>0</v>
      </c>
      <c r="F22" s="16">
        <f t="shared" si="0"/>
      </c>
      <c r="G22" s="8">
        <f t="shared" si="1"/>
        <v>0</v>
      </c>
      <c r="H22" s="8">
        <f t="shared" si="2"/>
        <v>0</v>
      </c>
    </row>
    <row r="23" spans="1:10" ht="17.25" customHeight="1">
      <c r="A23" s="31" t="s">
        <v>45</v>
      </c>
      <c r="B23" s="21"/>
      <c r="C23" s="14"/>
      <c r="D23" s="14"/>
      <c r="E23" s="15">
        <f t="shared" si="3"/>
        <v>0</v>
      </c>
      <c r="F23" s="16">
        <f t="shared" si="0"/>
      </c>
      <c r="G23" s="8">
        <f t="shared" si="1"/>
        <v>0</v>
      </c>
      <c r="H23" s="8">
        <f t="shared" si="2"/>
        <v>0</v>
      </c>
      <c r="J23" s="1" t="s">
        <v>188</v>
      </c>
    </row>
    <row r="24" spans="1:8" ht="17.25" customHeight="1">
      <c r="A24" s="31" t="s">
        <v>46</v>
      </c>
      <c r="B24" s="21"/>
      <c r="C24" s="14"/>
      <c r="D24" s="14"/>
      <c r="E24" s="15">
        <f t="shared" si="3"/>
        <v>0</v>
      </c>
      <c r="F24" s="16">
        <f t="shared" si="0"/>
      </c>
      <c r="G24" s="8">
        <f t="shared" si="1"/>
        <v>0</v>
      </c>
      <c r="H24" s="8">
        <f t="shared" si="2"/>
        <v>0</v>
      </c>
    </row>
    <row r="25" spans="1:8" ht="17.25" customHeight="1">
      <c r="A25" s="31" t="s">
        <v>47</v>
      </c>
      <c r="B25" s="20"/>
      <c r="C25" s="11"/>
      <c r="D25" s="11"/>
      <c r="E25" s="15">
        <f t="shared" si="3"/>
        <v>0</v>
      </c>
      <c r="F25" s="16">
        <f t="shared" si="0"/>
      </c>
      <c r="G25" s="8">
        <f t="shared" si="1"/>
        <v>0</v>
      </c>
      <c r="H25" s="8">
        <f t="shared" si="2"/>
        <v>0</v>
      </c>
    </row>
    <row r="26" spans="1:8" ht="17.25" customHeight="1">
      <c r="A26" s="31" t="s">
        <v>48</v>
      </c>
      <c r="B26" s="21"/>
      <c r="C26" s="14"/>
      <c r="D26" s="14"/>
      <c r="E26" s="15">
        <f t="shared" si="3"/>
        <v>0</v>
      </c>
      <c r="F26" s="16">
        <f t="shared" si="0"/>
      </c>
      <c r="G26" s="8">
        <f t="shared" si="1"/>
        <v>0</v>
      </c>
      <c r="H26" s="8">
        <f t="shared" si="2"/>
        <v>0</v>
      </c>
    </row>
    <row r="27" spans="1:8" ht="17.25" customHeight="1">
      <c r="A27" s="31" t="s">
        <v>49</v>
      </c>
      <c r="B27" s="21"/>
      <c r="C27" s="14"/>
      <c r="D27" s="14"/>
      <c r="E27" s="15">
        <f t="shared" si="3"/>
        <v>0</v>
      </c>
      <c r="F27" s="16">
        <f t="shared" si="0"/>
      </c>
      <c r="G27" s="8">
        <f t="shared" si="1"/>
        <v>0</v>
      </c>
      <c r="H27" s="8">
        <f t="shared" si="2"/>
        <v>0</v>
      </c>
    </row>
    <row r="28" spans="1:8" ht="17.25" customHeight="1">
      <c r="A28" s="31" t="s">
        <v>50</v>
      </c>
      <c r="B28" s="21"/>
      <c r="C28" s="14"/>
      <c r="D28" s="14"/>
      <c r="E28" s="15">
        <f t="shared" si="3"/>
        <v>0</v>
      </c>
      <c r="F28" s="16">
        <f t="shared" si="0"/>
      </c>
      <c r="G28" s="8">
        <f t="shared" si="1"/>
        <v>0</v>
      </c>
      <c r="H28" s="8">
        <f t="shared" si="2"/>
        <v>0</v>
      </c>
    </row>
    <row r="29" spans="1:8" ht="17.25" customHeight="1">
      <c r="A29" s="31" t="s">
        <v>51</v>
      </c>
      <c r="B29" s="21"/>
      <c r="C29" s="14"/>
      <c r="D29" s="14"/>
      <c r="E29" s="15">
        <f t="shared" si="3"/>
        <v>0</v>
      </c>
      <c r="F29" s="16">
        <f t="shared" si="0"/>
      </c>
      <c r="G29" s="8">
        <f t="shared" si="1"/>
        <v>0</v>
      </c>
      <c r="H29" s="8">
        <f t="shared" si="2"/>
        <v>0</v>
      </c>
    </row>
    <row r="30" spans="1:8" ht="17.25" customHeight="1">
      <c r="A30" s="31" t="s">
        <v>52</v>
      </c>
      <c r="B30" s="21"/>
      <c r="C30" s="14"/>
      <c r="D30" s="14"/>
      <c r="E30" s="15">
        <f t="shared" si="3"/>
        <v>0</v>
      </c>
      <c r="F30" s="16">
        <f t="shared" si="0"/>
      </c>
      <c r="G30" s="8">
        <f t="shared" si="1"/>
        <v>0</v>
      </c>
      <c r="H30" s="8">
        <f t="shared" si="2"/>
        <v>0</v>
      </c>
    </row>
    <row r="31" spans="1:8" ht="17.25" customHeight="1">
      <c r="A31" s="31" t="s">
        <v>53</v>
      </c>
      <c r="B31" s="21"/>
      <c r="C31" s="14"/>
      <c r="D31" s="14"/>
      <c r="E31" s="15">
        <f t="shared" si="3"/>
        <v>0</v>
      </c>
      <c r="F31" s="16">
        <f t="shared" si="0"/>
      </c>
      <c r="G31" s="8">
        <f t="shared" si="1"/>
        <v>0</v>
      </c>
      <c r="H31" s="8">
        <f t="shared" si="2"/>
        <v>0</v>
      </c>
    </row>
    <row r="32" spans="1:8" ht="17.25" customHeight="1">
      <c r="A32" s="31" t="s">
        <v>54</v>
      </c>
      <c r="B32" s="21"/>
      <c r="C32" s="14"/>
      <c r="D32" s="14"/>
      <c r="E32" s="15">
        <f t="shared" si="3"/>
        <v>0</v>
      </c>
      <c r="F32" s="16">
        <f t="shared" si="0"/>
      </c>
      <c r="G32" s="8">
        <f t="shared" si="1"/>
        <v>0</v>
      </c>
      <c r="H32" s="8">
        <f t="shared" si="2"/>
        <v>0</v>
      </c>
    </row>
    <row r="33" spans="1:8" ht="17.25" customHeight="1">
      <c r="A33" s="31" t="s">
        <v>55</v>
      </c>
      <c r="B33" s="21"/>
      <c r="C33" s="14"/>
      <c r="D33" s="14"/>
      <c r="E33" s="15">
        <f t="shared" si="3"/>
        <v>0</v>
      </c>
      <c r="F33" s="16">
        <f t="shared" si="0"/>
      </c>
      <c r="G33" s="8">
        <f t="shared" si="1"/>
        <v>0</v>
      </c>
      <c r="H33" s="8">
        <f t="shared" si="2"/>
        <v>0</v>
      </c>
    </row>
    <row r="34" spans="1:8" ht="17.25" customHeight="1">
      <c r="A34" s="31" t="s">
        <v>56</v>
      </c>
      <c r="B34" s="21"/>
      <c r="C34" s="14"/>
      <c r="D34" s="14"/>
      <c r="E34" s="15">
        <f t="shared" si="3"/>
        <v>0</v>
      </c>
      <c r="F34" s="16">
        <f t="shared" si="0"/>
      </c>
      <c r="G34" s="8">
        <f t="shared" si="1"/>
        <v>0</v>
      </c>
      <c r="H34" s="8">
        <f t="shared" si="2"/>
        <v>0</v>
      </c>
    </row>
    <row r="35" spans="1:8" ht="17.25" customHeight="1">
      <c r="A35" s="31" t="s">
        <v>57</v>
      </c>
      <c r="B35" s="20"/>
      <c r="C35" s="11"/>
      <c r="D35" s="11"/>
      <c r="E35" s="15">
        <f t="shared" si="3"/>
        <v>0</v>
      </c>
      <c r="F35" s="16">
        <f t="shared" si="0"/>
      </c>
      <c r="G35" s="8">
        <f t="shared" si="1"/>
        <v>0</v>
      </c>
      <c r="H35" s="8">
        <f t="shared" si="2"/>
        <v>0</v>
      </c>
    </row>
    <row r="36" spans="1:8" ht="17.25" customHeight="1">
      <c r="A36" s="31" t="s">
        <v>58</v>
      </c>
      <c r="B36" s="21"/>
      <c r="C36" s="14"/>
      <c r="D36" s="14"/>
      <c r="E36" s="15">
        <f t="shared" si="3"/>
        <v>0</v>
      </c>
      <c r="F36" s="16">
        <f t="shared" si="0"/>
      </c>
      <c r="G36" s="8">
        <f t="shared" si="1"/>
        <v>0</v>
      </c>
      <c r="H36" s="8">
        <f t="shared" si="2"/>
        <v>0</v>
      </c>
    </row>
    <row r="37" spans="1:8" ht="17.25" customHeight="1">
      <c r="A37" s="31" t="s">
        <v>59</v>
      </c>
      <c r="B37" s="21"/>
      <c r="C37" s="14"/>
      <c r="D37" s="14"/>
      <c r="E37" s="15">
        <f t="shared" si="3"/>
        <v>0</v>
      </c>
      <c r="F37" s="16">
        <f t="shared" si="0"/>
      </c>
      <c r="G37" s="8">
        <f t="shared" si="1"/>
        <v>0</v>
      </c>
      <c r="H37" s="8">
        <f t="shared" si="2"/>
        <v>0</v>
      </c>
    </row>
    <row r="38" spans="1:8" ht="17.25" customHeight="1">
      <c r="A38" s="31" t="s">
        <v>60</v>
      </c>
      <c r="B38" s="21"/>
      <c r="C38" s="14"/>
      <c r="D38" s="14"/>
      <c r="E38" s="15">
        <f t="shared" si="3"/>
        <v>0</v>
      </c>
      <c r="F38" s="16">
        <f aca="true" t="shared" si="4" ref="F38:F69">IF(B38="","",E38+F37)</f>
      </c>
      <c r="G38" s="8">
        <f t="shared" si="1"/>
        <v>0</v>
      </c>
      <c r="H38" s="8">
        <f t="shared" si="2"/>
        <v>0</v>
      </c>
    </row>
    <row r="39" spans="1:8" ht="17.25" customHeight="1">
      <c r="A39" s="31" t="s">
        <v>61</v>
      </c>
      <c r="B39" s="21"/>
      <c r="C39" s="14"/>
      <c r="D39" s="14"/>
      <c r="E39" s="15">
        <f t="shared" si="3"/>
        <v>0</v>
      </c>
      <c r="F39" s="16">
        <f t="shared" si="4"/>
      </c>
      <c r="G39" s="8">
        <f t="shared" si="1"/>
        <v>0</v>
      </c>
      <c r="H39" s="8">
        <f t="shared" si="2"/>
        <v>0</v>
      </c>
    </row>
    <row r="40" spans="1:8" ht="17.25" customHeight="1">
      <c r="A40" s="31" t="s">
        <v>62</v>
      </c>
      <c r="B40" s="21"/>
      <c r="C40" s="14"/>
      <c r="D40" s="14"/>
      <c r="E40" s="15">
        <f t="shared" si="3"/>
        <v>0</v>
      </c>
      <c r="F40" s="16">
        <f t="shared" si="4"/>
      </c>
      <c r="G40" s="8">
        <f t="shared" si="1"/>
        <v>0</v>
      </c>
      <c r="H40" s="8">
        <f t="shared" si="2"/>
        <v>0</v>
      </c>
    </row>
    <row r="41" spans="1:8" ht="17.25" customHeight="1">
      <c r="A41" s="31" t="s">
        <v>63</v>
      </c>
      <c r="B41" s="21"/>
      <c r="C41" s="14"/>
      <c r="D41" s="14"/>
      <c r="E41" s="15">
        <f t="shared" si="3"/>
        <v>0</v>
      </c>
      <c r="F41" s="16">
        <f t="shared" si="4"/>
      </c>
      <c r="G41" s="8">
        <f t="shared" si="1"/>
        <v>0</v>
      </c>
      <c r="H41" s="8">
        <f t="shared" si="2"/>
        <v>0</v>
      </c>
    </row>
    <row r="42" spans="1:8" ht="17.25" customHeight="1">
      <c r="A42" s="31" t="s">
        <v>64</v>
      </c>
      <c r="B42" s="21"/>
      <c r="C42" s="14"/>
      <c r="D42" s="14"/>
      <c r="E42" s="15">
        <f t="shared" si="3"/>
        <v>0</v>
      </c>
      <c r="F42" s="16">
        <f t="shared" si="4"/>
      </c>
      <c r="G42" s="8">
        <f t="shared" si="1"/>
        <v>0</v>
      </c>
      <c r="H42" s="8">
        <f t="shared" si="2"/>
        <v>0</v>
      </c>
    </row>
    <row r="43" spans="1:8" ht="17.25" customHeight="1">
      <c r="A43" s="31" t="s">
        <v>65</v>
      </c>
      <c r="B43" s="21"/>
      <c r="C43" s="14"/>
      <c r="D43" s="14"/>
      <c r="E43" s="15">
        <f t="shared" si="3"/>
        <v>0</v>
      </c>
      <c r="F43" s="16">
        <f t="shared" si="4"/>
      </c>
      <c r="G43" s="8">
        <f t="shared" si="1"/>
        <v>0</v>
      </c>
      <c r="H43" s="8">
        <f t="shared" si="2"/>
        <v>0</v>
      </c>
    </row>
    <row r="44" spans="1:8" ht="17.25" customHeight="1">
      <c r="A44" s="31" t="s">
        <v>66</v>
      </c>
      <c r="B44" s="21"/>
      <c r="C44" s="14"/>
      <c r="D44" s="14"/>
      <c r="E44" s="15">
        <f t="shared" si="3"/>
        <v>0</v>
      </c>
      <c r="F44" s="16">
        <f t="shared" si="4"/>
      </c>
      <c r="G44" s="8">
        <f t="shared" si="1"/>
        <v>0</v>
      </c>
      <c r="H44" s="8">
        <f t="shared" si="2"/>
        <v>0</v>
      </c>
    </row>
    <row r="45" spans="1:8" ht="17.25" customHeight="1">
      <c r="A45" s="31" t="s">
        <v>67</v>
      </c>
      <c r="B45" s="20"/>
      <c r="C45" s="11"/>
      <c r="D45" s="11"/>
      <c r="E45" s="15">
        <f t="shared" si="3"/>
        <v>0</v>
      </c>
      <c r="F45" s="16">
        <f t="shared" si="4"/>
      </c>
      <c r="G45" s="8">
        <f t="shared" si="1"/>
        <v>0</v>
      </c>
      <c r="H45" s="8">
        <f t="shared" si="2"/>
        <v>0</v>
      </c>
    </row>
    <row r="46" spans="1:8" ht="17.25" customHeight="1">
      <c r="A46" s="31" t="s">
        <v>68</v>
      </c>
      <c r="B46" s="21"/>
      <c r="C46" s="14"/>
      <c r="D46" s="14"/>
      <c r="E46" s="15">
        <f t="shared" si="3"/>
        <v>0</v>
      </c>
      <c r="F46" s="16">
        <f t="shared" si="4"/>
      </c>
      <c r="G46" s="8">
        <f t="shared" si="1"/>
        <v>0</v>
      </c>
      <c r="H46" s="8">
        <f t="shared" si="2"/>
        <v>0</v>
      </c>
    </row>
    <row r="47" spans="1:8" ht="17.25" customHeight="1">
      <c r="A47" s="31" t="s">
        <v>69</v>
      </c>
      <c r="B47" s="21"/>
      <c r="C47" s="14"/>
      <c r="D47" s="14"/>
      <c r="E47" s="15">
        <f t="shared" si="3"/>
        <v>0</v>
      </c>
      <c r="F47" s="16">
        <f t="shared" si="4"/>
      </c>
      <c r="G47" s="8">
        <f t="shared" si="1"/>
        <v>0</v>
      </c>
      <c r="H47" s="8">
        <f t="shared" si="2"/>
        <v>0</v>
      </c>
    </row>
    <row r="48" spans="1:8" ht="17.25" customHeight="1">
      <c r="A48" s="31" t="s">
        <v>70</v>
      </c>
      <c r="B48" s="21"/>
      <c r="C48" s="14"/>
      <c r="D48" s="14"/>
      <c r="E48" s="15">
        <f t="shared" si="3"/>
        <v>0</v>
      </c>
      <c r="F48" s="16">
        <f t="shared" si="4"/>
      </c>
      <c r="G48" s="8">
        <f t="shared" si="1"/>
        <v>0</v>
      </c>
      <c r="H48" s="8">
        <f t="shared" si="2"/>
        <v>0</v>
      </c>
    </row>
    <row r="49" spans="1:8" ht="17.25" customHeight="1">
      <c r="A49" s="31" t="s">
        <v>71</v>
      </c>
      <c r="B49" s="21"/>
      <c r="C49" s="14"/>
      <c r="D49" s="14"/>
      <c r="E49" s="15">
        <f t="shared" si="3"/>
        <v>0</v>
      </c>
      <c r="F49" s="16">
        <f t="shared" si="4"/>
      </c>
      <c r="G49" s="8">
        <f t="shared" si="1"/>
        <v>0</v>
      </c>
      <c r="H49" s="8">
        <f t="shared" si="2"/>
        <v>0</v>
      </c>
    </row>
    <row r="50" spans="1:8" ht="17.25" customHeight="1">
      <c r="A50" s="31" t="s">
        <v>72</v>
      </c>
      <c r="B50" s="21"/>
      <c r="C50" s="14"/>
      <c r="D50" s="14"/>
      <c r="E50" s="15">
        <f t="shared" si="3"/>
        <v>0</v>
      </c>
      <c r="F50" s="16">
        <f t="shared" si="4"/>
      </c>
      <c r="G50" s="8">
        <f t="shared" si="1"/>
        <v>0</v>
      </c>
      <c r="H50" s="8">
        <f t="shared" si="2"/>
        <v>0</v>
      </c>
    </row>
    <row r="51" spans="1:8" ht="17.25" customHeight="1">
      <c r="A51" s="31" t="s">
        <v>73</v>
      </c>
      <c r="B51" s="21"/>
      <c r="C51" s="14"/>
      <c r="D51" s="14"/>
      <c r="E51" s="15">
        <f t="shared" si="3"/>
        <v>0</v>
      </c>
      <c r="F51" s="16">
        <f t="shared" si="4"/>
      </c>
      <c r="G51" s="8">
        <f t="shared" si="1"/>
        <v>0</v>
      </c>
      <c r="H51" s="8">
        <f t="shared" si="2"/>
        <v>0</v>
      </c>
    </row>
    <row r="52" spans="1:8" ht="17.25" customHeight="1">
      <c r="A52" s="31" t="s">
        <v>74</v>
      </c>
      <c r="B52" s="21"/>
      <c r="C52" s="14"/>
      <c r="D52" s="14"/>
      <c r="E52" s="15">
        <f t="shared" si="3"/>
        <v>0</v>
      </c>
      <c r="F52" s="16">
        <f t="shared" si="4"/>
      </c>
      <c r="G52" s="8">
        <f t="shared" si="1"/>
        <v>0</v>
      </c>
      <c r="H52" s="8">
        <f t="shared" si="2"/>
        <v>0</v>
      </c>
    </row>
    <row r="53" spans="1:8" ht="17.25" customHeight="1">
      <c r="A53" s="31" t="s">
        <v>75</v>
      </c>
      <c r="B53" s="21"/>
      <c r="C53" s="14"/>
      <c r="D53" s="14"/>
      <c r="E53" s="15">
        <f t="shared" si="3"/>
        <v>0</v>
      </c>
      <c r="F53" s="16">
        <f t="shared" si="4"/>
      </c>
      <c r="G53" s="8">
        <f t="shared" si="1"/>
        <v>0</v>
      </c>
      <c r="H53" s="8">
        <f t="shared" si="2"/>
        <v>0</v>
      </c>
    </row>
    <row r="54" spans="1:8" ht="17.25" customHeight="1">
      <c r="A54" s="31" t="s">
        <v>76</v>
      </c>
      <c r="B54" s="21"/>
      <c r="C54" s="14"/>
      <c r="D54" s="14"/>
      <c r="E54" s="15">
        <f t="shared" si="3"/>
        <v>0</v>
      </c>
      <c r="F54" s="16">
        <f t="shared" si="4"/>
      </c>
      <c r="G54" s="8">
        <f t="shared" si="1"/>
        <v>0</v>
      </c>
      <c r="H54" s="8">
        <f t="shared" si="2"/>
        <v>0</v>
      </c>
    </row>
    <row r="55" spans="1:8" ht="17.25" customHeight="1">
      <c r="A55" s="32" t="s">
        <v>123</v>
      </c>
      <c r="B55" s="20"/>
      <c r="C55" s="11"/>
      <c r="D55" s="11"/>
      <c r="E55" s="15">
        <f t="shared" si="3"/>
        <v>0</v>
      </c>
      <c r="F55" s="16">
        <f t="shared" si="4"/>
      </c>
      <c r="G55" s="8">
        <f t="shared" si="1"/>
        <v>0</v>
      </c>
      <c r="H55" s="8">
        <f t="shared" si="2"/>
        <v>0</v>
      </c>
    </row>
    <row r="56" spans="1:8" ht="17.25" customHeight="1">
      <c r="A56" s="32" t="s">
        <v>124</v>
      </c>
      <c r="B56" s="21"/>
      <c r="C56" s="14"/>
      <c r="D56" s="14"/>
      <c r="E56" s="15">
        <f t="shared" si="3"/>
        <v>0</v>
      </c>
      <c r="F56" s="16">
        <f t="shared" si="4"/>
      </c>
      <c r="G56" s="8">
        <f t="shared" si="1"/>
        <v>0</v>
      </c>
      <c r="H56" s="8">
        <f t="shared" si="2"/>
        <v>0</v>
      </c>
    </row>
    <row r="57" spans="1:8" ht="17.25" customHeight="1">
      <c r="A57" s="32" t="s">
        <v>125</v>
      </c>
      <c r="B57" s="21"/>
      <c r="C57" s="14"/>
      <c r="D57" s="14"/>
      <c r="E57" s="15">
        <f t="shared" si="3"/>
        <v>0</v>
      </c>
      <c r="F57" s="16">
        <f t="shared" si="4"/>
      </c>
      <c r="G57" s="8">
        <f t="shared" si="1"/>
        <v>0</v>
      </c>
      <c r="H57" s="8">
        <f t="shared" si="2"/>
        <v>0</v>
      </c>
    </row>
    <row r="58" spans="1:8" ht="17.25" customHeight="1">
      <c r="A58" s="32" t="s">
        <v>126</v>
      </c>
      <c r="B58" s="21"/>
      <c r="C58" s="14"/>
      <c r="D58" s="14"/>
      <c r="E58" s="15">
        <f t="shared" si="3"/>
        <v>0</v>
      </c>
      <c r="F58" s="16">
        <f t="shared" si="4"/>
      </c>
      <c r="G58" s="8">
        <f t="shared" si="1"/>
        <v>0</v>
      </c>
      <c r="H58" s="8">
        <f t="shared" si="2"/>
        <v>0</v>
      </c>
    </row>
    <row r="59" spans="1:8" ht="17.25" customHeight="1">
      <c r="A59" s="32" t="s">
        <v>127</v>
      </c>
      <c r="B59" s="21"/>
      <c r="C59" s="14"/>
      <c r="D59" s="14"/>
      <c r="E59" s="15">
        <f t="shared" si="3"/>
        <v>0</v>
      </c>
      <c r="F59" s="16">
        <f t="shared" si="4"/>
      </c>
      <c r="G59" s="8">
        <f t="shared" si="1"/>
        <v>0</v>
      </c>
      <c r="H59" s="8">
        <f t="shared" si="2"/>
        <v>0</v>
      </c>
    </row>
    <row r="60" spans="1:8" ht="17.25" customHeight="1">
      <c r="A60" s="32" t="s">
        <v>128</v>
      </c>
      <c r="B60" s="21"/>
      <c r="C60" s="14"/>
      <c r="D60" s="14"/>
      <c r="E60" s="15">
        <f t="shared" si="3"/>
        <v>0</v>
      </c>
      <c r="F60" s="16">
        <f t="shared" si="4"/>
      </c>
      <c r="G60" s="8">
        <f t="shared" si="1"/>
        <v>0</v>
      </c>
      <c r="H60" s="8">
        <f t="shared" si="2"/>
        <v>0</v>
      </c>
    </row>
    <row r="61" spans="1:8" ht="17.25" customHeight="1">
      <c r="A61" s="32" t="s">
        <v>129</v>
      </c>
      <c r="B61" s="21"/>
      <c r="C61" s="14"/>
      <c r="D61" s="14"/>
      <c r="E61" s="15">
        <f t="shared" si="3"/>
        <v>0</v>
      </c>
      <c r="F61" s="16">
        <f t="shared" si="4"/>
      </c>
      <c r="G61" s="8">
        <f t="shared" si="1"/>
        <v>0</v>
      </c>
      <c r="H61" s="8">
        <f t="shared" si="2"/>
        <v>0</v>
      </c>
    </row>
    <row r="62" spans="1:8" ht="17.25" customHeight="1">
      <c r="A62" s="32" t="s">
        <v>130</v>
      </c>
      <c r="B62" s="21"/>
      <c r="C62" s="14"/>
      <c r="D62" s="14"/>
      <c r="E62" s="15">
        <f t="shared" si="3"/>
        <v>0</v>
      </c>
      <c r="F62" s="16">
        <f t="shared" si="4"/>
      </c>
      <c r="G62" s="8">
        <f t="shared" si="1"/>
        <v>0</v>
      </c>
      <c r="H62" s="8">
        <f t="shared" si="2"/>
        <v>0</v>
      </c>
    </row>
    <row r="63" spans="1:8" ht="17.25" customHeight="1">
      <c r="A63" s="32" t="s">
        <v>131</v>
      </c>
      <c r="B63" s="21"/>
      <c r="C63" s="14"/>
      <c r="D63" s="14"/>
      <c r="E63" s="15">
        <f t="shared" si="3"/>
        <v>0</v>
      </c>
      <c r="F63" s="16">
        <f t="shared" si="4"/>
      </c>
      <c r="G63" s="8">
        <f t="shared" si="1"/>
        <v>0</v>
      </c>
      <c r="H63" s="8">
        <f t="shared" si="2"/>
        <v>0</v>
      </c>
    </row>
    <row r="64" spans="1:8" ht="17.25" customHeight="1">
      <c r="A64" s="32" t="s">
        <v>132</v>
      </c>
      <c r="B64" s="21"/>
      <c r="C64" s="14"/>
      <c r="D64" s="14"/>
      <c r="E64" s="15">
        <f t="shared" si="3"/>
        <v>0</v>
      </c>
      <c r="F64" s="16">
        <f t="shared" si="4"/>
      </c>
      <c r="G64" s="8">
        <f t="shared" si="1"/>
        <v>0</v>
      </c>
      <c r="H64" s="8">
        <f t="shared" si="2"/>
        <v>0</v>
      </c>
    </row>
    <row r="65" spans="1:8" ht="17.25" customHeight="1">
      <c r="A65" s="32" t="s">
        <v>133</v>
      </c>
      <c r="B65" s="20"/>
      <c r="C65" s="11"/>
      <c r="D65" s="11"/>
      <c r="E65" s="15">
        <f t="shared" si="3"/>
        <v>0</v>
      </c>
      <c r="F65" s="16">
        <f t="shared" si="4"/>
      </c>
      <c r="G65" s="8">
        <f t="shared" si="1"/>
        <v>0</v>
      </c>
      <c r="H65" s="8">
        <f t="shared" si="2"/>
        <v>0</v>
      </c>
    </row>
    <row r="66" spans="1:8" ht="17.25" customHeight="1">
      <c r="A66" s="32" t="s">
        <v>134</v>
      </c>
      <c r="B66" s="21"/>
      <c r="C66" s="14"/>
      <c r="D66" s="14"/>
      <c r="E66" s="15">
        <f t="shared" si="3"/>
        <v>0</v>
      </c>
      <c r="F66" s="16">
        <f t="shared" si="4"/>
      </c>
      <c r="G66" s="8">
        <f t="shared" si="1"/>
        <v>0</v>
      </c>
      <c r="H66" s="8">
        <f t="shared" si="2"/>
        <v>0</v>
      </c>
    </row>
    <row r="67" spans="1:8" ht="17.25" customHeight="1">
      <c r="A67" s="32" t="s">
        <v>135</v>
      </c>
      <c r="B67" s="21"/>
      <c r="C67" s="14"/>
      <c r="D67" s="14"/>
      <c r="E67" s="15">
        <f t="shared" si="3"/>
        <v>0</v>
      </c>
      <c r="F67" s="16">
        <f t="shared" si="4"/>
      </c>
      <c r="G67" s="8">
        <f t="shared" si="1"/>
        <v>0</v>
      </c>
      <c r="H67" s="8">
        <f t="shared" si="2"/>
        <v>0</v>
      </c>
    </row>
    <row r="68" spans="1:8" ht="17.25" customHeight="1">
      <c r="A68" s="32" t="s">
        <v>136</v>
      </c>
      <c r="B68" s="21"/>
      <c r="C68" s="14"/>
      <c r="D68" s="14"/>
      <c r="E68" s="15">
        <f t="shared" si="3"/>
        <v>0</v>
      </c>
      <c r="F68" s="16">
        <f t="shared" si="4"/>
      </c>
      <c r="G68" s="8">
        <f t="shared" si="1"/>
        <v>0</v>
      </c>
      <c r="H68" s="8">
        <f t="shared" si="2"/>
        <v>0</v>
      </c>
    </row>
    <row r="69" spans="1:8" ht="17.25" customHeight="1">
      <c r="A69" s="32" t="s">
        <v>137</v>
      </c>
      <c r="B69" s="21"/>
      <c r="C69" s="14"/>
      <c r="D69" s="14"/>
      <c r="E69" s="15">
        <f t="shared" si="3"/>
        <v>0</v>
      </c>
      <c r="F69" s="16">
        <f t="shared" si="4"/>
      </c>
      <c r="G69" s="8">
        <f t="shared" si="1"/>
        <v>0</v>
      </c>
      <c r="H69" s="8">
        <f t="shared" si="2"/>
        <v>0</v>
      </c>
    </row>
    <row r="70" spans="1:8" ht="17.25" customHeight="1">
      <c r="A70" s="32" t="s">
        <v>138</v>
      </c>
      <c r="B70" s="21"/>
      <c r="C70" s="14"/>
      <c r="D70" s="14"/>
      <c r="E70" s="15">
        <f t="shared" si="3"/>
        <v>0</v>
      </c>
      <c r="F70" s="16">
        <f aca="true" t="shared" si="5" ref="F70:F101">IF(B70="","",E70+F69)</f>
      </c>
      <c r="G70" s="8">
        <f t="shared" si="1"/>
        <v>0</v>
      </c>
      <c r="H70" s="8">
        <f t="shared" si="2"/>
        <v>0</v>
      </c>
    </row>
    <row r="71" spans="1:8" ht="17.25" customHeight="1">
      <c r="A71" s="32" t="s">
        <v>139</v>
      </c>
      <c r="B71" s="21"/>
      <c r="C71" s="14"/>
      <c r="D71" s="14"/>
      <c r="E71" s="15">
        <f t="shared" si="3"/>
        <v>0</v>
      </c>
      <c r="F71" s="16">
        <f t="shared" si="5"/>
      </c>
      <c r="G71" s="8">
        <f aca="true" t="shared" si="6" ref="G71:G134">SUM(B71:D71)/2</f>
        <v>0</v>
      </c>
      <c r="H71" s="8">
        <f aca="true" t="shared" si="7" ref="H71:H134">SQRT(G71*(G71-B71)*(G71-C71)*(G71-D71))</f>
        <v>0</v>
      </c>
    </row>
    <row r="72" spans="1:8" ht="17.25" customHeight="1">
      <c r="A72" s="32" t="s">
        <v>140</v>
      </c>
      <c r="B72" s="21"/>
      <c r="C72" s="14"/>
      <c r="D72" s="14"/>
      <c r="E72" s="15">
        <f aca="true" t="shared" si="8" ref="E72:E135">ROUNDDOWN(H72,2)</f>
        <v>0</v>
      </c>
      <c r="F72" s="16">
        <f t="shared" si="5"/>
      </c>
      <c r="G72" s="8">
        <f t="shared" si="6"/>
        <v>0</v>
      </c>
      <c r="H72" s="8">
        <f t="shared" si="7"/>
        <v>0</v>
      </c>
    </row>
    <row r="73" spans="1:8" ht="17.25" customHeight="1">
      <c r="A73" s="32" t="s">
        <v>141</v>
      </c>
      <c r="B73" s="21"/>
      <c r="C73" s="14"/>
      <c r="D73" s="14"/>
      <c r="E73" s="15">
        <f t="shared" si="8"/>
        <v>0</v>
      </c>
      <c r="F73" s="16">
        <f t="shared" si="5"/>
      </c>
      <c r="G73" s="8">
        <f t="shared" si="6"/>
        <v>0</v>
      </c>
      <c r="H73" s="8">
        <f t="shared" si="7"/>
        <v>0</v>
      </c>
    </row>
    <row r="74" spans="1:8" ht="17.25" customHeight="1">
      <c r="A74" s="32" t="s">
        <v>142</v>
      </c>
      <c r="B74" s="21"/>
      <c r="C74" s="14"/>
      <c r="D74" s="14"/>
      <c r="E74" s="15">
        <f t="shared" si="8"/>
        <v>0</v>
      </c>
      <c r="F74" s="16">
        <f t="shared" si="5"/>
      </c>
      <c r="G74" s="8">
        <f t="shared" si="6"/>
        <v>0</v>
      </c>
      <c r="H74" s="8">
        <f t="shared" si="7"/>
        <v>0</v>
      </c>
    </row>
    <row r="75" spans="1:8" ht="17.25" customHeight="1">
      <c r="A75" s="32" t="s">
        <v>143</v>
      </c>
      <c r="B75" s="20"/>
      <c r="C75" s="11"/>
      <c r="D75" s="11"/>
      <c r="E75" s="15">
        <f t="shared" si="8"/>
        <v>0</v>
      </c>
      <c r="F75" s="16">
        <f t="shared" si="5"/>
      </c>
      <c r="G75" s="8">
        <f t="shared" si="6"/>
        <v>0</v>
      </c>
      <c r="H75" s="8">
        <f t="shared" si="7"/>
        <v>0</v>
      </c>
    </row>
    <row r="76" spans="1:8" ht="17.25" customHeight="1">
      <c r="A76" s="32" t="s">
        <v>144</v>
      </c>
      <c r="B76" s="21"/>
      <c r="C76" s="14"/>
      <c r="D76" s="14"/>
      <c r="E76" s="15">
        <f t="shared" si="8"/>
        <v>0</v>
      </c>
      <c r="F76" s="16">
        <f t="shared" si="5"/>
      </c>
      <c r="G76" s="8">
        <f t="shared" si="6"/>
        <v>0</v>
      </c>
      <c r="H76" s="8">
        <f t="shared" si="7"/>
        <v>0</v>
      </c>
    </row>
    <row r="77" spans="1:8" ht="17.25" customHeight="1">
      <c r="A77" s="32" t="s">
        <v>145</v>
      </c>
      <c r="B77" s="21"/>
      <c r="C77" s="14"/>
      <c r="D77" s="14"/>
      <c r="E77" s="15">
        <f t="shared" si="8"/>
        <v>0</v>
      </c>
      <c r="F77" s="16">
        <f t="shared" si="5"/>
      </c>
      <c r="G77" s="8">
        <f t="shared" si="6"/>
        <v>0</v>
      </c>
      <c r="H77" s="8">
        <f t="shared" si="7"/>
        <v>0</v>
      </c>
    </row>
    <row r="78" spans="1:8" ht="17.25" customHeight="1">
      <c r="A78" s="32" t="s">
        <v>146</v>
      </c>
      <c r="B78" s="21"/>
      <c r="C78" s="14"/>
      <c r="D78" s="14"/>
      <c r="E78" s="15">
        <f t="shared" si="8"/>
        <v>0</v>
      </c>
      <c r="F78" s="16">
        <f t="shared" si="5"/>
      </c>
      <c r="G78" s="8">
        <f t="shared" si="6"/>
        <v>0</v>
      </c>
      <c r="H78" s="8">
        <f t="shared" si="7"/>
        <v>0</v>
      </c>
    </row>
    <row r="79" spans="1:8" ht="17.25" customHeight="1">
      <c r="A79" s="32" t="s">
        <v>147</v>
      </c>
      <c r="B79" s="21"/>
      <c r="C79" s="14"/>
      <c r="D79" s="14"/>
      <c r="E79" s="15">
        <f t="shared" si="8"/>
        <v>0</v>
      </c>
      <c r="F79" s="16">
        <f t="shared" si="5"/>
      </c>
      <c r="G79" s="8">
        <f t="shared" si="6"/>
        <v>0</v>
      </c>
      <c r="H79" s="8">
        <f t="shared" si="7"/>
        <v>0</v>
      </c>
    </row>
    <row r="80" spans="1:8" ht="17.25" customHeight="1">
      <c r="A80" s="32" t="s">
        <v>148</v>
      </c>
      <c r="B80" s="21"/>
      <c r="C80" s="14"/>
      <c r="D80" s="14"/>
      <c r="E80" s="15">
        <f t="shared" si="8"/>
        <v>0</v>
      </c>
      <c r="F80" s="16">
        <f t="shared" si="5"/>
      </c>
      <c r="G80" s="8">
        <f t="shared" si="6"/>
        <v>0</v>
      </c>
      <c r="H80" s="8">
        <f t="shared" si="7"/>
        <v>0</v>
      </c>
    </row>
    <row r="81" spans="1:8" ht="17.25" customHeight="1">
      <c r="A81" s="32" t="s">
        <v>149</v>
      </c>
      <c r="B81" s="21"/>
      <c r="C81" s="14"/>
      <c r="D81" s="14"/>
      <c r="E81" s="15">
        <f t="shared" si="8"/>
        <v>0</v>
      </c>
      <c r="F81" s="16">
        <f t="shared" si="5"/>
      </c>
      <c r="G81" s="8">
        <f t="shared" si="6"/>
        <v>0</v>
      </c>
      <c r="H81" s="8">
        <f t="shared" si="7"/>
        <v>0</v>
      </c>
    </row>
    <row r="82" spans="1:8" ht="17.25" customHeight="1">
      <c r="A82" s="32" t="s">
        <v>150</v>
      </c>
      <c r="B82" s="21"/>
      <c r="C82" s="14"/>
      <c r="D82" s="14"/>
      <c r="E82" s="15">
        <f t="shared" si="8"/>
        <v>0</v>
      </c>
      <c r="F82" s="16">
        <f t="shared" si="5"/>
      </c>
      <c r="G82" s="8">
        <f t="shared" si="6"/>
        <v>0</v>
      </c>
      <c r="H82" s="8">
        <f t="shared" si="7"/>
        <v>0</v>
      </c>
    </row>
    <row r="83" spans="1:8" ht="17.25" customHeight="1">
      <c r="A83" s="32" t="s">
        <v>151</v>
      </c>
      <c r="B83" s="21"/>
      <c r="C83" s="14"/>
      <c r="D83" s="14"/>
      <c r="E83" s="15">
        <f t="shared" si="8"/>
        <v>0</v>
      </c>
      <c r="F83" s="16">
        <f t="shared" si="5"/>
      </c>
      <c r="G83" s="8">
        <f t="shared" si="6"/>
        <v>0</v>
      </c>
      <c r="H83" s="8">
        <f t="shared" si="7"/>
        <v>0</v>
      </c>
    </row>
    <row r="84" spans="1:8" ht="17.25" customHeight="1">
      <c r="A84" s="32" t="s">
        <v>152</v>
      </c>
      <c r="B84" s="21"/>
      <c r="C84" s="14"/>
      <c r="D84" s="14"/>
      <c r="E84" s="15">
        <f t="shared" si="8"/>
        <v>0</v>
      </c>
      <c r="F84" s="16">
        <f t="shared" si="5"/>
      </c>
      <c r="G84" s="8">
        <f t="shared" si="6"/>
        <v>0</v>
      </c>
      <c r="H84" s="8">
        <f t="shared" si="7"/>
        <v>0</v>
      </c>
    </row>
    <row r="85" spans="1:8" ht="17.25" customHeight="1">
      <c r="A85" s="32" t="s">
        <v>153</v>
      </c>
      <c r="B85" s="20"/>
      <c r="C85" s="11"/>
      <c r="D85" s="11"/>
      <c r="E85" s="15">
        <f t="shared" si="8"/>
        <v>0</v>
      </c>
      <c r="F85" s="16">
        <f t="shared" si="5"/>
      </c>
      <c r="G85" s="8">
        <f t="shared" si="6"/>
        <v>0</v>
      </c>
      <c r="H85" s="8">
        <f t="shared" si="7"/>
        <v>0</v>
      </c>
    </row>
    <row r="86" spans="1:8" ht="17.25" customHeight="1">
      <c r="A86" s="32" t="s">
        <v>154</v>
      </c>
      <c r="B86" s="21"/>
      <c r="C86" s="14"/>
      <c r="D86" s="14"/>
      <c r="E86" s="15">
        <f t="shared" si="8"/>
        <v>0</v>
      </c>
      <c r="F86" s="16">
        <f t="shared" si="5"/>
      </c>
      <c r="G86" s="8">
        <f t="shared" si="6"/>
        <v>0</v>
      </c>
      <c r="H86" s="8">
        <f t="shared" si="7"/>
        <v>0</v>
      </c>
    </row>
    <row r="87" spans="1:8" ht="17.25" customHeight="1">
      <c r="A87" s="32" t="s">
        <v>155</v>
      </c>
      <c r="B87" s="21"/>
      <c r="C87" s="14"/>
      <c r="D87" s="14"/>
      <c r="E87" s="15">
        <f t="shared" si="8"/>
        <v>0</v>
      </c>
      <c r="F87" s="16">
        <f t="shared" si="5"/>
      </c>
      <c r="G87" s="8">
        <f t="shared" si="6"/>
        <v>0</v>
      </c>
      <c r="H87" s="8">
        <f t="shared" si="7"/>
        <v>0</v>
      </c>
    </row>
    <row r="88" spans="1:8" ht="17.25" customHeight="1">
      <c r="A88" s="32" t="s">
        <v>156</v>
      </c>
      <c r="B88" s="21"/>
      <c r="C88" s="14"/>
      <c r="D88" s="14"/>
      <c r="E88" s="15">
        <f t="shared" si="8"/>
        <v>0</v>
      </c>
      <c r="F88" s="16">
        <f t="shared" si="5"/>
      </c>
      <c r="G88" s="8">
        <f t="shared" si="6"/>
        <v>0</v>
      </c>
      <c r="H88" s="8">
        <f t="shared" si="7"/>
        <v>0</v>
      </c>
    </row>
    <row r="89" spans="1:8" ht="17.25" customHeight="1">
      <c r="A89" s="32" t="s">
        <v>157</v>
      </c>
      <c r="B89" s="21"/>
      <c r="C89" s="14"/>
      <c r="D89" s="14"/>
      <c r="E89" s="15">
        <f t="shared" si="8"/>
        <v>0</v>
      </c>
      <c r="F89" s="16">
        <f t="shared" si="5"/>
      </c>
      <c r="G89" s="8">
        <f t="shared" si="6"/>
        <v>0</v>
      </c>
      <c r="H89" s="8">
        <f t="shared" si="7"/>
        <v>0</v>
      </c>
    </row>
    <row r="90" spans="1:8" ht="17.25" customHeight="1">
      <c r="A90" s="32" t="s">
        <v>158</v>
      </c>
      <c r="B90" s="21"/>
      <c r="C90" s="14"/>
      <c r="D90" s="14"/>
      <c r="E90" s="15">
        <f t="shared" si="8"/>
        <v>0</v>
      </c>
      <c r="F90" s="16">
        <f t="shared" si="5"/>
      </c>
      <c r="G90" s="8">
        <f t="shared" si="6"/>
        <v>0</v>
      </c>
      <c r="H90" s="8">
        <f t="shared" si="7"/>
        <v>0</v>
      </c>
    </row>
    <row r="91" spans="1:8" ht="17.25" customHeight="1">
      <c r="A91" s="32" t="s">
        <v>159</v>
      </c>
      <c r="B91" s="21"/>
      <c r="C91" s="14"/>
      <c r="D91" s="14"/>
      <c r="E91" s="15">
        <f t="shared" si="8"/>
        <v>0</v>
      </c>
      <c r="F91" s="16">
        <f t="shared" si="5"/>
      </c>
      <c r="G91" s="8">
        <f t="shared" si="6"/>
        <v>0</v>
      </c>
      <c r="H91" s="8">
        <f t="shared" si="7"/>
        <v>0</v>
      </c>
    </row>
    <row r="92" spans="1:8" ht="17.25" customHeight="1">
      <c r="A92" s="32" t="s">
        <v>160</v>
      </c>
      <c r="B92" s="21"/>
      <c r="C92" s="14"/>
      <c r="D92" s="14"/>
      <c r="E92" s="15">
        <f t="shared" si="8"/>
        <v>0</v>
      </c>
      <c r="F92" s="16">
        <f t="shared" si="5"/>
      </c>
      <c r="G92" s="8">
        <f t="shared" si="6"/>
        <v>0</v>
      </c>
      <c r="H92" s="8">
        <f t="shared" si="7"/>
        <v>0</v>
      </c>
    </row>
    <row r="93" spans="1:8" ht="17.25" customHeight="1">
      <c r="A93" s="32" t="s">
        <v>161</v>
      </c>
      <c r="B93" s="21"/>
      <c r="C93" s="14"/>
      <c r="D93" s="14"/>
      <c r="E93" s="15">
        <f t="shared" si="8"/>
        <v>0</v>
      </c>
      <c r="F93" s="16">
        <f t="shared" si="5"/>
      </c>
      <c r="G93" s="8">
        <f t="shared" si="6"/>
        <v>0</v>
      </c>
      <c r="H93" s="8">
        <f t="shared" si="7"/>
        <v>0</v>
      </c>
    </row>
    <row r="94" spans="1:8" ht="17.25" customHeight="1">
      <c r="A94" s="32" t="s">
        <v>162</v>
      </c>
      <c r="B94" s="21"/>
      <c r="C94" s="14"/>
      <c r="D94" s="14"/>
      <c r="E94" s="15">
        <f t="shared" si="8"/>
        <v>0</v>
      </c>
      <c r="F94" s="16">
        <f t="shared" si="5"/>
      </c>
      <c r="G94" s="8">
        <f t="shared" si="6"/>
        <v>0</v>
      </c>
      <c r="H94" s="8">
        <f t="shared" si="7"/>
        <v>0</v>
      </c>
    </row>
    <row r="95" spans="1:8" ht="17.25" customHeight="1">
      <c r="A95" s="32" t="s">
        <v>163</v>
      </c>
      <c r="B95" s="20"/>
      <c r="C95" s="11"/>
      <c r="D95" s="11"/>
      <c r="E95" s="15">
        <f t="shared" si="8"/>
        <v>0</v>
      </c>
      <c r="F95" s="16">
        <f t="shared" si="5"/>
      </c>
      <c r="G95" s="8">
        <f t="shared" si="6"/>
        <v>0</v>
      </c>
      <c r="H95" s="8">
        <f t="shared" si="7"/>
        <v>0</v>
      </c>
    </row>
    <row r="96" spans="1:8" ht="17.25" customHeight="1">
      <c r="A96" s="32" t="s">
        <v>164</v>
      </c>
      <c r="B96" s="21"/>
      <c r="C96" s="14"/>
      <c r="D96" s="14"/>
      <c r="E96" s="15">
        <f t="shared" si="8"/>
        <v>0</v>
      </c>
      <c r="F96" s="16">
        <f t="shared" si="5"/>
      </c>
      <c r="G96" s="8">
        <f t="shared" si="6"/>
        <v>0</v>
      </c>
      <c r="H96" s="8">
        <f t="shared" si="7"/>
        <v>0</v>
      </c>
    </row>
    <row r="97" spans="1:8" ht="17.25" customHeight="1">
      <c r="A97" s="32" t="s">
        <v>165</v>
      </c>
      <c r="B97" s="21"/>
      <c r="C97" s="14"/>
      <c r="D97" s="14"/>
      <c r="E97" s="15">
        <f t="shared" si="8"/>
        <v>0</v>
      </c>
      <c r="F97" s="16">
        <f t="shared" si="5"/>
      </c>
      <c r="G97" s="8">
        <f t="shared" si="6"/>
        <v>0</v>
      </c>
      <c r="H97" s="8">
        <f t="shared" si="7"/>
        <v>0</v>
      </c>
    </row>
    <row r="98" spans="1:8" ht="17.25" customHeight="1">
      <c r="A98" s="32" t="s">
        <v>166</v>
      </c>
      <c r="B98" s="21"/>
      <c r="C98" s="14"/>
      <c r="D98" s="14"/>
      <c r="E98" s="15">
        <f t="shared" si="8"/>
        <v>0</v>
      </c>
      <c r="F98" s="16">
        <f t="shared" si="5"/>
      </c>
      <c r="G98" s="8">
        <f t="shared" si="6"/>
        <v>0</v>
      </c>
      <c r="H98" s="8">
        <f t="shared" si="7"/>
        <v>0</v>
      </c>
    </row>
    <row r="99" spans="1:8" ht="17.25" customHeight="1">
      <c r="A99" s="32" t="s">
        <v>167</v>
      </c>
      <c r="B99" s="21"/>
      <c r="C99" s="14"/>
      <c r="D99" s="14"/>
      <c r="E99" s="15">
        <f t="shared" si="8"/>
        <v>0</v>
      </c>
      <c r="F99" s="16">
        <f t="shared" si="5"/>
      </c>
      <c r="G99" s="8">
        <f t="shared" si="6"/>
        <v>0</v>
      </c>
      <c r="H99" s="8">
        <f t="shared" si="7"/>
        <v>0</v>
      </c>
    </row>
    <row r="100" spans="1:8" ht="17.25" customHeight="1">
      <c r="A100" s="32" t="s">
        <v>168</v>
      </c>
      <c r="B100" s="21"/>
      <c r="C100" s="14"/>
      <c r="D100" s="14"/>
      <c r="E100" s="15">
        <f t="shared" si="8"/>
        <v>0</v>
      </c>
      <c r="F100" s="16">
        <f t="shared" si="5"/>
      </c>
      <c r="G100" s="8">
        <f t="shared" si="6"/>
        <v>0</v>
      </c>
      <c r="H100" s="8">
        <f t="shared" si="7"/>
        <v>0</v>
      </c>
    </row>
    <row r="101" spans="1:8" ht="17.25" customHeight="1">
      <c r="A101" s="32" t="s">
        <v>169</v>
      </c>
      <c r="B101" s="21"/>
      <c r="C101" s="14"/>
      <c r="D101" s="14"/>
      <c r="E101" s="15">
        <f t="shared" si="8"/>
        <v>0</v>
      </c>
      <c r="F101" s="16">
        <f t="shared" si="5"/>
      </c>
      <c r="G101" s="8">
        <f t="shared" si="6"/>
        <v>0</v>
      </c>
      <c r="H101" s="8">
        <f t="shared" si="7"/>
        <v>0</v>
      </c>
    </row>
    <row r="102" spans="1:8" ht="17.25" customHeight="1">
      <c r="A102" s="32" t="s">
        <v>170</v>
      </c>
      <c r="B102" s="21"/>
      <c r="C102" s="14"/>
      <c r="D102" s="14"/>
      <c r="E102" s="15">
        <f t="shared" si="8"/>
        <v>0</v>
      </c>
      <c r="F102" s="16">
        <f aca="true" t="shared" si="9" ref="F102:F133">IF(B102="","",E102+F101)</f>
      </c>
      <c r="G102" s="8">
        <f t="shared" si="6"/>
        <v>0</v>
      </c>
      <c r="H102" s="8">
        <f t="shared" si="7"/>
        <v>0</v>
      </c>
    </row>
    <row r="103" spans="1:8" ht="17.25" customHeight="1">
      <c r="A103" s="32" t="s">
        <v>171</v>
      </c>
      <c r="B103" s="21"/>
      <c r="C103" s="14"/>
      <c r="D103" s="14"/>
      <c r="E103" s="15">
        <f t="shared" si="8"/>
        <v>0</v>
      </c>
      <c r="F103" s="16">
        <f t="shared" si="9"/>
      </c>
      <c r="G103" s="8">
        <f t="shared" si="6"/>
        <v>0</v>
      </c>
      <c r="H103" s="8">
        <f t="shared" si="7"/>
        <v>0</v>
      </c>
    </row>
    <row r="104" spans="1:8" ht="17.25" customHeight="1">
      <c r="A104" s="32" t="s">
        <v>172</v>
      </c>
      <c r="B104" s="21"/>
      <c r="C104" s="14"/>
      <c r="D104" s="14"/>
      <c r="E104" s="15">
        <f t="shared" si="8"/>
        <v>0</v>
      </c>
      <c r="F104" s="16">
        <f t="shared" si="9"/>
      </c>
      <c r="G104" s="8">
        <f t="shared" si="6"/>
        <v>0</v>
      </c>
      <c r="H104" s="8">
        <f t="shared" si="7"/>
        <v>0</v>
      </c>
    </row>
    <row r="105" spans="1:8" ht="17.25" customHeight="1">
      <c r="A105" s="32" t="s">
        <v>173</v>
      </c>
      <c r="B105" s="21"/>
      <c r="C105" s="14"/>
      <c r="D105" s="14"/>
      <c r="E105" s="15">
        <f t="shared" si="8"/>
        <v>0</v>
      </c>
      <c r="F105" s="16">
        <f t="shared" si="9"/>
      </c>
      <c r="G105" s="8">
        <f t="shared" si="6"/>
        <v>0</v>
      </c>
      <c r="H105" s="8">
        <f t="shared" si="7"/>
        <v>0</v>
      </c>
    </row>
    <row r="106" spans="1:8" ht="17.25" customHeight="1">
      <c r="A106" s="32" t="s">
        <v>174</v>
      </c>
      <c r="B106" s="21"/>
      <c r="C106" s="14"/>
      <c r="D106" s="14"/>
      <c r="E106" s="15">
        <f t="shared" si="8"/>
        <v>0</v>
      </c>
      <c r="F106" s="16">
        <f t="shared" si="9"/>
      </c>
      <c r="G106" s="8">
        <f t="shared" si="6"/>
        <v>0</v>
      </c>
      <c r="H106" s="8">
        <f t="shared" si="7"/>
        <v>0</v>
      </c>
    </row>
    <row r="107" spans="1:8" ht="17.25" customHeight="1">
      <c r="A107" s="32"/>
      <c r="B107" s="21"/>
      <c r="C107" s="14"/>
      <c r="D107" s="14"/>
      <c r="E107" s="15">
        <f t="shared" si="8"/>
        <v>0</v>
      </c>
      <c r="F107" s="16">
        <f t="shared" si="9"/>
      </c>
      <c r="G107" s="8">
        <f t="shared" si="6"/>
        <v>0</v>
      </c>
      <c r="H107" s="8">
        <f t="shared" si="7"/>
        <v>0</v>
      </c>
    </row>
    <row r="108" spans="1:8" ht="17.25" customHeight="1">
      <c r="A108" s="32"/>
      <c r="B108" s="21"/>
      <c r="C108" s="14"/>
      <c r="D108" s="14"/>
      <c r="E108" s="15">
        <f t="shared" si="8"/>
        <v>0</v>
      </c>
      <c r="F108" s="16">
        <f t="shared" si="9"/>
      </c>
      <c r="G108" s="8">
        <f t="shared" si="6"/>
        <v>0</v>
      </c>
      <c r="H108" s="8">
        <f t="shared" si="7"/>
        <v>0</v>
      </c>
    </row>
    <row r="109" spans="1:8" ht="17.25" customHeight="1">
      <c r="A109" s="32"/>
      <c r="B109" s="21"/>
      <c r="C109" s="14"/>
      <c r="D109" s="14"/>
      <c r="E109" s="15">
        <f t="shared" si="8"/>
        <v>0</v>
      </c>
      <c r="F109" s="16">
        <f t="shared" si="9"/>
      </c>
      <c r="G109" s="8">
        <f t="shared" si="6"/>
        <v>0</v>
      </c>
      <c r="H109" s="8">
        <f t="shared" si="7"/>
        <v>0</v>
      </c>
    </row>
    <row r="110" spans="1:8" ht="17.25" customHeight="1">
      <c r="A110" s="32"/>
      <c r="B110" s="21"/>
      <c r="C110" s="14"/>
      <c r="D110" s="14"/>
      <c r="E110" s="15">
        <f t="shared" si="8"/>
        <v>0</v>
      </c>
      <c r="F110" s="16">
        <f t="shared" si="9"/>
      </c>
      <c r="G110" s="8">
        <f t="shared" si="6"/>
        <v>0</v>
      </c>
      <c r="H110" s="8">
        <f t="shared" si="7"/>
        <v>0</v>
      </c>
    </row>
    <row r="111" spans="1:8" ht="17.25" customHeight="1">
      <c r="A111" s="32"/>
      <c r="B111" s="21"/>
      <c r="C111" s="14"/>
      <c r="D111" s="14"/>
      <c r="E111" s="15">
        <f t="shared" si="8"/>
        <v>0</v>
      </c>
      <c r="F111" s="16">
        <f t="shared" si="9"/>
      </c>
      <c r="G111" s="8">
        <f t="shared" si="6"/>
        <v>0</v>
      </c>
      <c r="H111" s="8">
        <f t="shared" si="7"/>
        <v>0</v>
      </c>
    </row>
    <row r="112" spans="1:8" ht="17.25" customHeight="1">
      <c r="A112" s="32"/>
      <c r="B112" s="21"/>
      <c r="C112" s="14"/>
      <c r="D112" s="14"/>
      <c r="E112" s="15">
        <f t="shared" si="8"/>
        <v>0</v>
      </c>
      <c r="F112" s="16">
        <f t="shared" si="9"/>
      </c>
      <c r="G112" s="8">
        <f t="shared" si="6"/>
        <v>0</v>
      </c>
      <c r="H112" s="8">
        <f t="shared" si="7"/>
        <v>0</v>
      </c>
    </row>
    <row r="113" spans="1:8" ht="17.25" customHeight="1">
      <c r="A113" s="32"/>
      <c r="B113" s="21"/>
      <c r="C113" s="14"/>
      <c r="D113" s="14"/>
      <c r="E113" s="15">
        <f t="shared" si="8"/>
        <v>0</v>
      </c>
      <c r="F113" s="16">
        <f t="shared" si="9"/>
      </c>
      <c r="G113" s="8">
        <f t="shared" si="6"/>
        <v>0</v>
      </c>
      <c r="H113" s="8">
        <f t="shared" si="7"/>
        <v>0</v>
      </c>
    </row>
    <row r="114" spans="1:8" ht="17.25" customHeight="1">
      <c r="A114" s="32"/>
      <c r="B114" s="21"/>
      <c r="C114" s="14"/>
      <c r="D114" s="14"/>
      <c r="E114" s="15">
        <f t="shared" si="8"/>
        <v>0</v>
      </c>
      <c r="F114" s="16">
        <f t="shared" si="9"/>
      </c>
      <c r="G114" s="8">
        <f t="shared" si="6"/>
        <v>0</v>
      </c>
      <c r="H114" s="8">
        <f t="shared" si="7"/>
        <v>0</v>
      </c>
    </row>
    <row r="115" spans="1:8" ht="17.25" customHeight="1">
      <c r="A115" s="32"/>
      <c r="B115" s="21"/>
      <c r="C115" s="14"/>
      <c r="D115" s="14"/>
      <c r="E115" s="15">
        <f t="shared" si="8"/>
        <v>0</v>
      </c>
      <c r="F115" s="16">
        <f t="shared" si="9"/>
      </c>
      <c r="G115" s="8">
        <f t="shared" si="6"/>
        <v>0</v>
      </c>
      <c r="H115" s="8">
        <f t="shared" si="7"/>
        <v>0</v>
      </c>
    </row>
    <row r="116" spans="1:8" ht="17.25" customHeight="1">
      <c r="A116" s="32"/>
      <c r="B116" s="21"/>
      <c r="C116" s="14"/>
      <c r="D116" s="14"/>
      <c r="E116" s="15">
        <f t="shared" si="8"/>
        <v>0</v>
      </c>
      <c r="F116" s="16">
        <f t="shared" si="9"/>
      </c>
      <c r="G116" s="8">
        <f t="shared" si="6"/>
        <v>0</v>
      </c>
      <c r="H116" s="8">
        <f t="shared" si="7"/>
        <v>0</v>
      </c>
    </row>
    <row r="117" spans="1:8" ht="17.25" customHeight="1">
      <c r="A117" s="32"/>
      <c r="B117" s="21"/>
      <c r="C117" s="14"/>
      <c r="D117" s="14"/>
      <c r="E117" s="15">
        <f t="shared" si="8"/>
        <v>0</v>
      </c>
      <c r="F117" s="16">
        <f t="shared" si="9"/>
      </c>
      <c r="G117" s="8">
        <f t="shared" si="6"/>
        <v>0</v>
      </c>
      <c r="H117" s="8">
        <f t="shared" si="7"/>
        <v>0</v>
      </c>
    </row>
    <row r="118" spans="1:8" ht="17.25" customHeight="1">
      <c r="A118" s="32"/>
      <c r="B118" s="21"/>
      <c r="C118" s="14"/>
      <c r="D118" s="14"/>
      <c r="E118" s="15">
        <f t="shared" si="8"/>
        <v>0</v>
      </c>
      <c r="F118" s="16">
        <f t="shared" si="9"/>
      </c>
      <c r="G118" s="8">
        <f t="shared" si="6"/>
        <v>0</v>
      </c>
      <c r="H118" s="8">
        <f t="shared" si="7"/>
        <v>0</v>
      </c>
    </row>
    <row r="119" spans="1:8" ht="17.25" customHeight="1">
      <c r="A119" s="32"/>
      <c r="B119" s="21"/>
      <c r="C119" s="14"/>
      <c r="D119" s="14"/>
      <c r="E119" s="15">
        <f t="shared" si="8"/>
        <v>0</v>
      </c>
      <c r="F119" s="16">
        <f t="shared" si="9"/>
      </c>
      <c r="G119" s="8">
        <f t="shared" si="6"/>
        <v>0</v>
      </c>
      <c r="H119" s="8">
        <f t="shared" si="7"/>
        <v>0</v>
      </c>
    </row>
    <row r="120" spans="1:8" ht="17.25" customHeight="1">
      <c r="A120" s="32"/>
      <c r="B120" s="21"/>
      <c r="C120" s="14"/>
      <c r="D120" s="14"/>
      <c r="E120" s="15">
        <f t="shared" si="8"/>
        <v>0</v>
      </c>
      <c r="F120" s="16">
        <f t="shared" si="9"/>
      </c>
      <c r="G120" s="8">
        <f t="shared" si="6"/>
        <v>0</v>
      </c>
      <c r="H120" s="8">
        <f t="shared" si="7"/>
        <v>0</v>
      </c>
    </row>
    <row r="121" spans="1:8" ht="17.25" customHeight="1">
      <c r="A121" s="32"/>
      <c r="B121" s="21"/>
      <c r="C121" s="14"/>
      <c r="D121" s="14"/>
      <c r="E121" s="15">
        <f t="shared" si="8"/>
        <v>0</v>
      </c>
      <c r="F121" s="16">
        <f t="shared" si="9"/>
      </c>
      <c r="G121" s="8">
        <f t="shared" si="6"/>
        <v>0</v>
      </c>
      <c r="H121" s="8">
        <f t="shared" si="7"/>
        <v>0</v>
      </c>
    </row>
    <row r="122" spans="1:8" ht="17.25" customHeight="1">
      <c r="A122" s="32"/>
      <c r="B122" s="21"/>
      <c r="C122" s="14"/>
      <c r="D122" s="14"/>
      <c r="E122" s="15">
        <f t="shared" si="8"/>
        <v>0</v>
      </c>
      <c r="F122" s="16">
        <f t="shared" si="9"/>
      </c>
      <c r="G122" s="8">
        <f t="shared" si="6"/>
        <v>0</v>
      </c>
      <c r="H122" s="8">
        <f t="shared" si="7"/>
        <v>0</v>
      </c>
    </row>
    <row r="123" spans="1:8" ht="17.25" customHeight="1">
      <c r="A123" s="32"/>
      <c r="B123" s="21"/>
      <c r="C123" s="14"/>
      <c r="D123" s="14"/>
      <c r="E123" s="15">
        <f t="shared" si="8"/>
        <v>0</v>
      </c>
      <c r="F123" s="16">
        <f t="shared" si="9"/>
      </c>
      <c r="G123" s="8">
        <f t="shared" si="6"/>
        <v>0</v>
      </c>
      <c r="H123" s="8">
        <f t="shared" si="7"/>
        <v>0</v>
      </c>
    </row>
    <row r="124" spans="1:8" ht="17.25" customHeight="1">
      <c r="A124" s="32"/>
      <c r="B124" s="21"/>
      <c r="C124" s="14"/>
      <c r="D124" s="14"/>
      <c r="E124" s="15">
        <f t="shared" si="8"/>
        <v>0</v>
      </c>
      <c r="F124" s="16">
        <f t="shared" si="9"/>
      </c>
      <c r="G124" s="8">
        <f t="shared" si="6"/>
        <v>0</v>
      </c>
      <c r="H124" s="8">
        <f t="shared" si="7"/>
        <v>0</v>
      </c>
    </row>
    <row r="125" spans="1:8" ht="17.25" customHeight="1">
      <c r="A125" s="32"/>
      <c r="B125" s="21"/>
      <c r="C125" s="14"/>
      <c r="D125" s="14"/>
      <c r="E125" s="15">
        <f t="shared" si="8"/>
        <v>0</v>
      </c>
      <c r="F125" s="16">
        <f t="shared" si="9"/>
      </c>
      <c r="G125" s="8">
        <f t="shared" si="6"/>
        <v>0</v>
      </c>
      <c r="H125" s="8">
        <f t="shared" si="7"/>
        <v>0</v>
      </c>
    </row>
    <row r="126" spans="1:8" ht="17.25" customHeight="1">
      <c r="A126" s="32"/>
      <c r="B126" s="21"/>
      <c r="C126" s="14"/>
      <c r="D126" s="14"/>
      <c r="E126" s="15">
        <f t="shared" si="8"/>
        <v>0</v>
      </c>
      <c r="F126" s="16">
        <f t="shared" si="9"/>
      </c>
      <c r="G126" s="8">
        <f t="shared" si="6"/>
        <v>0</v>
      </c>
      <c r="H126" s="8">
        <f t="shared" si="7"/>
        <v>0</v>
      </c>
    </row>
    <row r="127" spans="1:8" ht="17.25" customHeight="1">
      <c r="A127" s="32"/>
      <c r="B127" s="21"/>
      <c r="C127" s="14"/>
      <c r="D127" s="14"/>
      <c r="E127" s="15">
        <f t="shared" si="8"/>
        <v>0</v>
      </c>
      <c r="F127" s="16">
        <f t="shared" si="9"/>
      </c>
      <c r="G127" s="8">
        <f t="shared" si="6"/>
        <v>0</v>
      </c>
      <c r="H127" s="8">
        <f t="shared" si="7"/>
        <v>0</v>
      </c>
    </row>
    <row r="128" spans="1:8" ht="17.25" customHeight="1">
      <c r="A128" s="32"/>
      <c r="B128" s="21"/>
      <c r="C128" s="14"/>
      <c r="D128" s="14"/>
      <c r="E128" s="15">
        <f t="shared" si="8"/>
        <v>0</v>
      </c>
      <c r="F128" s="16">
        <f t="shared" si="9"/>
      </c>
      <c r="G128" s="8">
        <f t="shared" si="6"/>
        <v>0</v>
      </c>
      <c r="H128" s="8">
        <f t="shared" si="7"/>
        <v>0</v>
      </c>
    </row>
    <row r="129" spans="1:8" ht="17.25" customHeight="1">
      <c r="A129" s="32"/>
      <c r="B129" s="21"/>
      <c r="C129" s="14"/>
      <c r="D129" s="14"/>
      <c r="E129" s="15">
        <f t="shared" si="8"/>
        <v>0</v>
      </c>
      <c r="F129" s="16">
        <f t="shared" si="9"/>
      </c>
      <c r="G129" s="8">
        <f t="shared" si="6"/>
        <v>0</v>
      </c>
      <c r="H129" s="8">
        <f t="shared" si="7"/>
        <v>0</v>
      </c>
    </row>
    <row r="130" spans="1:8" ht="17.25" customHeight="1">
      <c r="A130" s="32"/>
      <c r="B130" s="21"/>
      <c r="C130" s="14"/>
      <c r="D130" s="14"/>
      <c r="E130" s="15">
        <f t="shared" si="8"/>
        <v>0</v>
      </c>
      <c r="F130" s="16">
        <f t="shared" si="9"/>
      </c>
      <c r="G130" s="8">
        <f t="shared" si="6"/>
        <v>0</v>
      </c>
      <c r="H130" s="8">
        <f t="shared" si="7"/>
        <v>0</v>
      </c>
    </row>
    <row r="131" spans="1:8" ht="17.25" customHeight="1">
      <c r="A131" s="32"/>
      <c r="B131" s="21"/>
      <c r="C131" s="14"/>
      <c r="D131" s="14"/>
      <c r="E131" s="15">
        <f t="shared" si="8"/>
        <v>0</v>
      </c>
      <c r="F131" s="16">
        <f t="shared" si="9"/>
      </c>
      <c r="G131" s="8">
        <f t="shared" si="6"/>
        <v>0</v>
      </c>
      <c r="H131" s="8">
        <f t="shared" si="7"/>
        <v>0</v>
      </c>
    </row>
    <row r="132" spans="1:8" ht="17.25" customHeight="1">
      <c r="A132" s="32"/>
      <c r="B132" s="21"/>
      <c r="C132" s="14"/>
      <c r="D132" s="14"/>
      <c r="E132" s="15">
        <f t="shared" si="8"/>
        <v>0</v>
      </c>
      <c r="F132" s="16">
        <f t="shared" si="9"/>
      </c>
      <c r="G132" s="8">
        <f t="shared" si="6"/>
        <v>0</v>
      </c>
      <c r="H132" s="8">
        <f t="shared" si="7"/>
        <v>0</v>
      </c>
    </row>
    <row r="133" spans="1:8" ht="17.25" customHeight="1">
      <c r="A133" s="32"/>
      <c r="B133" s="21"/>
      <c r="C133" s="14"/>
      <c r="D133" s="14"/>
      <c r="E133" s="15">
        <f t="shared" si="8"/>
        <v>0</v>
      </c>
      <c r="F133" s="16">
        <f t="shared" si="9"/>
      </c>
      <c r="G133" s="8">
        <f t="shared" si="6"/>
        <v>0</v>
      </c>
      <c r="H133" s="8">
        <f t="shared" si="7"/>
        <v>0</v>
      </c>
    </row>
    <row r="134" spans="1:8" ht="17.25" customHeight="1">
      <c r="A134" s="32"/>
      <c r="B134" s="21"/>
      <c r="C134" s="14"/>
      <c r="D134" s="14"/>
      <c r="E134" s="15">
        <f t="shared" si="8"/>
        <v>0</v>
      </c>
      <c r="F134" s="16">
        <f aca="true" t="shared" si="10" ref="F134:F152">IF(B134="","",E134+F133)</f>
      </c>
      <c r="G134" s="8">
        <f t="shared" si="6"/>
        <v>0</v>
      </c>
      <c r="H134" s="8">
        <f t="shared" si="7"/>
        <v>0</v>
      </c>
    </row>
    <row r="135" spans="1:8" ht="17.25" customHeight="1">
      <c r="A135" s="32"/>
      <c r="B135" s="21"/>
      <c r="C135" s="14"/>
      <c r="D135" s="14"/>
      <c r="E135" s="15">
        <f t="shared" si="8"/>
        <v>0</v>
      </c>
      <c r="F135" s="16">
        <f t="shared" si="10"/>
      </c>
      <c r="G135" s="8">
        <f aca="true" t="shared" si="11" ref="G135:G152">SUM(B135:D135)/2</f>
        <v>0</v>
      </c>
      <c r="H135" s="8">
        <f aca="true" t="shared" si="12" ref="H135:H152">SQRT(G135*(G135-B135)*(G135-C135)*(G135-D135))</f>
        <v>0</v>
      </c>
    </row>
    <row r="136" spans="1:8" ht="17.25" customHeight="1">
      <c r="A136" s="32"/>
      <c r="B136" s="21"/>
      <c r="C136" s="14"/>
      <c r="D136" s="14"/>
      <c r="E136" s="15">
        <f aca="true" t="shared" si="13" ref="E136:E152">ROUNDDOWN(H136,2)</f>
        <v>0</v>
      </c>
      <c r="F136" s="16">
        <f t="shared" si="10"/>
      </c>
      <c r="G136" s="8">
        <f t="shared" si="11"/>
        <v>0</v>
      </c>
      <c r="H136" s="8">
        <f t="shared" si="12"/>
        <v>0</v>
      </c>
    </row>
    <row r="137" spans="1:8" ht="17.25" customHeight="1">
      <c r="A137" s="32"/>
      <c r="B137" s="21"/>
      <c r="C137" s="14"/>
      <c r="D137" s="14"/>
      <c r="E137" s="15">
        <f t="shared" si="13"/>
        <v>0</v>
      </c>
      <c r="F137" s="16">
        <f t="shared" si="10"/>
      </c>
      <c r="G137" s="8">
        <f t="shared" si="11"/>
        <v>0</v>
      </c>
      <c r="H137" s="8">
        <f t="shared" si="12"/>
        <v>0</v>
      </c>
    </row>
    <row r="138" spans="1:8" ht="17.25" customHeight="1">
      <c r="A138" s="32"/>
      <c r="B138" s="21"/>
      <c r="C138" s="14"/>
      <c r="D138" s="14"/>
      <c r="E138" s="15">
        <f t="shared" si="13"/>
        <v>0</v>
      </c>
      <c r="F138" s="16">
        <f t="shared" si="10"/>
      </c>
      <c r="G138" s="8">
        <f t="shared" si="11"/>
        <v>0</v>
      </c>
      <c r="H138" s="8">
        <f t="shared" si="12"/>
        <v>0</v>
      </c>
    </row>
    <row r="139" spans="1:8" ht="17.25" customHeight="1">
      <c r="A139" s="32"/>
      <c r="B139" s="21"/>
      <c r="C139" s="14"/>
      <c r="D139" s="14"/>
      <c r="E139" s="15">
        <f t="shared" si="13"/>
        <v>0</v>
      </c>
      <c r="F139" s="16">
        <f t="shared" si="10"/>
      </c>
      <c r="G139" s="8">
        <f t="shared" si="11"/>
        <v>0</v>
      </c>
      <c r="H139" s="8">
        <f t="shared" si="12"/>
        <v>0</v>
      </c>
    </row>
    <row r="140" spans="1:8" ht="17.25" customHeight="1">
      <c r="A140" s="32"/>
      <c r="B140" s="21"/>
      <c r="C140" s="14"/>
      <c r="D140" s="14"/>
      <c r="E140" s="15">
        <f t="shared" si="13"/>
        <v>0</v>
      </c>
      <c r="F140" s="16">
        <f t="shared" si="10"/>
      </c>
      <c r="G140" s="8">
        <f t="shared" si="11"/>
        <v>0</v>
      </c>
      <c r="H140" s="8">
        <f t="shared" si="12"/>
        <v>0</v>
      </c>
    </row>
    <row r="141" spans="1:8" ht="17.25" customHeight="1">
      <c r="A141" s="32"/>
      <c r="B141" s="21"/>
      <c r="C141" s="14"/>
      <c r="D141" s="14"/>
      <c r="E141" s="15">
        <f t="shared" si="13"/>
        <v>0</v>
      </c>
      <c r="F141" s="16">
        <f t="shared" si="10"/>
      </c>
      <c r="G141" s="8">
        <f t="shared" si="11"/>
        <v>0</v>
      </c>
      <c r="H141" s="8">
        <f t="shared" si="12"/>
        <v>0</v>
      </c>
    </row>
    <row r="142" spans="1:8" ht="17.25" customHeight="1">
      <c r="A142" s="32"/>
      <c r="B142" s="21"/>
      <c r="C142" s="14"/>
      <c r="D142" s="14"/>
      <c r="E142" s="15">
        <f t="shared" si="13"/>
        <v>0</v>
      </c>
      <c r="F142" s="16">
        <f t="shared" si="10"/>
      </c>
      <c r="G142" s="8">
        <f t="shared" si="11"/>
        <v>0</v>
      </c>
      <c r="H142" s="8">
        <f t="shared" si="12"/>
        <v>0</v>
      </c>
    </row>
    <row r="143" spans="1:8" ht="17.25" customHeight="1">
      <c r="A143" s="32"/>
      <c r="B143" s="21"/>
      <c r="C143" s="14"/>
      <c r="D143" s="14"/>
      <c r="E143" s="15">
        <f t="shared" si="13"/>
        <v>0</v>
      </c>
      <c r="F143" s="16">
        <f t="shared" si="10"/>
      </c>
      <c r="G143" s="8">
        <f t="shared" si="11"/>
        <v>0</v>
      </c>
      <c r="H143" s="8">
        <f t="shared" si="12"/>
        <v>0</v>
      </c>
    </row>
    <row r="144" spans="1:8" ht="17.25" customHeight="1">
      <c r="A144" s="32"/>
      <c r="B144" s="21"/>
      <c r="C144" s="14"/>
      <c r="D144" s="14"/>
      <c r="E144" s="15">
        <f t="shared" si="13"/>
        <v>0</v>
      </c>
      <c r="F144" s="16">
        <f t="shared" si="10"/>
      </c>
      <c r="G144" s="8">
        <f t="shared" si="11"/>
        <v>0</v>
      </c>
      <c r="H144" s="8">
        <f t="shared" si="12"/>
        <v>0</v>
      </c>
    </row>
    <row r="145" spans="1:8" ht="17.25" customHeight="1">
      <c r="A145" s="32"/>
      <c r="B145" s="21"/>
      <c r="C145" s="14"/>
      <c r="D145" s="14"/>
      <c r="E145" s="15">
        <f t="shared" si="13"/>
        <v>0</v>
      </c>
      <c r="F145" s="16">
        <f t="shared" si="10"/>
      </c>
      <c r="G145" s="8">
        <f t="shared" si="11"/>
        <v>0</v>
      </c>
      <c r="H145" s="8">
        <f t="shared" si="12"/>
        <v>0</v>
      </c>
    </row>
    <row r="146" spans="1:8" ht="17.25" customHeight="1">
      <c r="A146" s="32"/>
      <c r="B146" s="21"/>
      <c r="C146" s="14"/>
      <c r="D146" s="14"/>
      <c r="E146" s="15">
        <f t="shared" si="13"/>
        <v>0</v>
      </c>
      <c r="F146" s="16">
        <f t="shared" si="10"/>
      </c>
      <c r="G146" s="8">
        <f t="shared" si="11"/>
        <v>0</v>
      </c>
      <c r="H146" s="8">
        <f t="shared" si="12"/>
        <v>0</v>
      </c>
    </row>
    <row r="147" spans="1:8" ht="17.25" customHeight="1">
      <c r="A147" s="32"/>
      <c r="B147" s="21"/>
      <c r="C147" s="14"/>
      <c r="D147" s="14"/>
      <c r="E147" s="15">
        <f t="shared" si="13"/>
        <v>0</v>
      </c>
      <c r="F147" s="16">
        <f t="shared" si="10"/>
      </c>
      <c r="G147" s="8">
        <f t="shared" si="11"/>
        <v>0</v>
      </c>
      <c r="H147" s="8">
        <f t="shared" si="12"/>
        <v>0</v>
      </c>
    </row>
    <row r="148" spans="1:8" ht="17.25" customHeight="1">
      <c r="A148" s="32"/>
      <c r="B148" s="21"/>
      <c r="C148" s="14"/>
      <c r="D148" s="14"/>
      <c r="E148" s="15">
        <f t="shared" si="13"/>
        <v>0</v>
      </c>
      <c r="F148" s="16">
        <f t="shared" si="10"/>
      </c>
      <c r="G148" s="8">
        <f t="shared" si="11"/>
        <v>0</v>
      </c>
      <c r="H148" s="8">
        <f t="shared" si="12"/>
        <v>0</v>
      </c>
    </row>
    <row r="149" spans="1:8" ht="17.25" customHeight="1">
      <c r="A149" s="32"/>
      <c r="B149" s="21"/>
      <c r="C149" s="14"/>
      <c r="D149" s="14"/>
      <c r="E149" s="15">
        <f t="shared" si="13"/>
        <v>0</v>
      </c>
      <c r="F149" s="16">
        <f t="shared" si="10"/>
      </c>
      <c r="G149" s="8">
        <f t="shared" si="11"/>
        <v>0</v>
      </c>
      <c r="H149" s="8">
        <f t="shared" si="12"/>
        <v>0</v>
      </c>
    </row>
    <row r="150" spans="1:8" ht="17.25" customHeight="1">
      <c r="A150" s="32"/>
      <c r="B150" s="21"/>
      <c r="C150" s="14"/>
      <c r="D150" s="14"/>
      <c r="E150" s="15">
        <f t="shared" si="13"/>
        <v>0</v>
      </c>
      <c r="F150" s="16">
        <f t="shared" si="10"/>
      </c>
      <c r="G150" s="8">
        <f t="shared" si="11"/>
        <v>0</v>
      </c>
      <c r="H150" s="8">
        <f t="shared" si="12"/>
        <v>0</v>
      </c>
    </row>
    <row r="151" spans="1:8" ht="17.25" customHeight="1">
      <c r="A151" s="32"/>
      <c r="B151" s="21"/>
      <c r="C151" s="14"/>
      <c r="D151" s="14"/>
      <c r="E151" s="15">
        <f t="shared" si="13"/>
        <v>0</v>
      </c>
      <c r="F151" s="16">
        <f t="shared" si="10"/>
      </c>
      <c r="G151" s="8">
        <f t="shared" si="11"/>
        <v>0</v>
      </c>
      <c r="H151" s="8">
        <f t="shared" si="12"/>
        <v>0</v>
      </c>
    </row>
    <row r="152" spans="1:8" ht="17.25" customHeight="1">
      <c r="A152" s="33"/>
      <c r="B152" s="22"/>
      <c r="C152" s="17"/>
      <c r="D152" s="17"/>
      <c r="E152" s="18">
        <f t="shared" si="13"/>
        <v>0</v>
      </c>
      <c r="F152" s="19">
        <f t="shared" si="10"/>
      </c>
      <c r="G152" s="8">
        <f t="shared" si="11"/>
        <v>0</v>
      </c>
      <c r="H152" s="8">
        <f t="shared" si="12"/>
        <v>0</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J152"/>
  <sheetViews>
    <sheetView showZeros="0" workbookViewId="0" topLeftCell="A1">
      <pane xSplit="1" ySplit="4" topLeftCell="B5" activePane="bottomRight" state="frozen"/>
      <selection pane="topLeft" activeCell="A1" sqref="A1"/>
      <selection pane="topRight" activeCell="B1" sqref="B1"/>
      <selection pane="bottomLeft" activeCell="A5" sqref="A5"/>
      <selection pane="bottomRight" activeCell="C13" sqref="C13"/>
    </sheetView>
  </sheetViews>
  <sheetFormatPr defaultColWidth="9.00390625" defaultRowHeight="17.25" customHeight="1"/>
  <cols>
    <col min="1" max="1" width="5.125" style="30" customWidth="1"/>
    <col min="2" max="4" width="7.50390625" style="1" customWidth="1"/>
    <col min="5" max="5" width="7.50390625" style="9" customWidth="1"/>
    <col min="6" max="6" width="7.50390625" style="10" customWidth="1"/>
    <col min="7" max="10" width="7.50390625" style="1" customWidth="1"/>
    <col min="11" max="16384" width="9.00390625" style="1" customWidth="1"/>
  </cols>
  <sheetData>
    <row r="1" spans="3:6" ht="17.25" customHeight="1">
      <c r="C1" s="2" t="s">
        <v>6</v>
      </c>
      <c r="E1" s="3"/>
      <c r="F1" s="3"/>
    </row>
    <row r="2" spans="1:6" ht="17.25" customHeight="1">
      <c r="A2" s="30" t="s">
        <v>7</v>
      </c>
      <c r="E2" s="3"/>
      <c r="F2" s="3"/>
    </row>
    <row r="3" spans="1:10" ht="17.25" customHeight="1">
      <c r="A3" s="30" t="s">
        <v>8</v>
      </c>
      <c r="E3" s="3"/>
      <c r="F3" s="3"/>
      <c r="J3" s="1" t="s">
        <v>90</v>
      </c>
    </row>
    <row r="4" spans="1:10" ht="17.25" customHeight="1">
      <c r="A4" s="4" t="s">
        <v>2</v>
      </c>
      <c r="B4" s="5" t="s">
        <v>85</v>
      </c>
      <c r="C4" s="5" t="s">
        <v>86</v>
      </c>
      <c r="D4" s="5" t="s">
        <v>87</v>
      </c>
      <c r="E4" s="6" t="s">
        <v>0</v>
      </c>
      <c r="F4" s="7" t="s">
        <v>1</v>
      </c>
      <c r="G4" s="5" t="s">
        <v>88</v>
      </c>
      <c r="H4" s="5" t="s">
        <v>0</v>
      </c>
      <c r="J4" s="1">
        <f>SUM(E:E)</f>
        <v>21.57</v>
      </c>
    </row>
    <row r="5" spans="1:8" ht="17.25" customHeight="1">
      <c r="A5" s="31" t="s">
        <v>89</v>
      </c>
      <c r="B5" s="20">
        <v>0.85</v>
      </c>
      <c r="C5" s="11">
        <v>8.15</v>
      </c>
      <c r="D5" s="11">
        <v>8.15</v>
      </c>
      <c r="E5" s="12">
        <f aca="true" t="shared" si="0" ref="E5:E36">ROUNDDOWN(H5,2)</f>
        <v>3.45</v>
      </c>
      <c r="F5" s="13">
        <f>IF(B5="","",E5)</f>
        <v>3.45</v>
      </c>
      <c r="G5" s="8">
        <f aca="true" t="shared" si="1" ref="G5:G36">SUM(B5:D5)/2</f>
        <v>8.575</v>
      </c>
      <c r="H5" s="8">
        <f aca="true" t="shared" si="2" ref="H5:H36">SQRT(G5*(G5-B5)*(G5-C5)*(G5-D5))</f>
        <v>3.4590372463844528</v>
      </c>
    </row>
    <row r="6" spans="1:8" ht="17.25" customHeight="1">
      <c r="A6" s="31" t="s">
        <v>28</v>
      </c>
      <c r="B6" s="21">
        <v>8.15</v>
      </c>
      <c r="C6" s="14">
        <v>8.6</v>
      </c>
      <c r="D6" s="14">
        <v>0.98</v>
      </c>
      <c r="E6" s="15">
        <f t="shared" si="0"/>
        <v>3.63</v>
      </c>
      <c r="F6" s="16">
        <f aca="true" t="shared" si="3" ref="F6:F37">IF(B6="","",E6+F5)</f>
        <v>7.08</v>
      </c>
      <c r="G6" s="8">
        <f t="shared" si="1"/>
        <v>8.865</v>
      </c>
      <c r="H6" s="8">
        <f t="shared" si="2"/>
        <v>3.6392859154475654</v>
      </c>
    </row>
    <row r="7" spans="1:8" ht="17.25" customHeight="1">
      <c r="A7" s="31" t="s">
        <v>29</v>
      </c>
      <c r="B7" s="21">
        <v>0.95</v>
      </c>
      <c r="C7" s="14">
        <v>6.75</v>
      </c>
      <c r="D7" s="14">
        <v>6.05</v>
      </c>
      <c r="E7" s="15">
        <f t="shared" si="0"/>
        <v>2.04</v>
      </c>
      <c r="F7" s="16">
        <f t="shared" si="3"/>
        <v>9.120000000000001</v>
      </c>
      <c r="G7" s="8">
        <f t="shared" si="1"/>
        <v>6.875</v>
      </c>
      <c r="H7" s="8">
        <f t="shared" si="2"/>
        <v>2.0495688380425285</v>
      </c>
    </row>
    <row r="8" spans="1:8" ht="17.25" customHeight="1">
      <c r="A8" s="31" t="s">
        <v>30</v>
      </c>
      <c r="B8" s="21">
        <v>6.08</v>
      </c>
      <c r="C8" s="14">
        <v>5.95</v>
      </c>
      <c r="D8" s="14">
        <v>0.7</v>
      </c>
      <c r="E8" s="15">
        <f t="shared" si="0"/>
        <v>2.06</v>
      </c>
      <c r="F8" s="16">
        <f t="shared" si="3"/>
        <v>11.180000000000001</v>
      </c>
      <c r="G8" s="8">
        <f t="shared" si="1"/>
        <v>6.365</v>
      </c>
      <c r="H8" s="8">
        <f t="shared" si="2"/>
        <v>2.065121648807886</v>
      </c>
    </row>
    <row r="9" spans="1:8" ht="17.25" customHeight="1">
      <c r="A9" s="31" t="s">
        <v>31</v>
      </c>
      <c r="B9" s="21">
        <v>3</v>
      </c>
      <c r="C9" s="14">
        <v>4.03</v>
      </c>
      <c r="D9" s="14">
        <v>5</v>
      </c>
      <c r="E9" s="15">
        <f t="shared" si="0"/>
        <v>6.04</v>
      </c>
      <c r="F9" s="16">
        <f t="shared" si="3"/>
        <v>17.220000000000002</v>
      </c>
      <c r="G9" s="8">
        <f t="shared" si="1"/>
        <v>6.015000000000001</v>
      </c>
      <c r="H9" s="8">
        <f t="shared" si="2"/>
        <v>6.0446999883679124</v>
      </c>
    </row>
    <row r="10" spans="1:8" ht="17.25" customHeight="1">
      <c r="A10" s="31" t="s">
        <v>32</v>
      </c>
      <c r="B10" s="21">
        <v>3.2</v>
      </c>
      <c r="C10" s="14">
        <v>3.1</v>
      </c>
      <c r="D10" s="14">
        <v>3.22</v>
      </c>
      <c r="E10" s="15">
        <f t="shared" si="0"/>
        <v>4.35</v>
      </c>
      <c r="F10" s="16">
        <f t="shared" si="3"/>
        <v>21.57</v>
      </c>
      <c r="G10" s="8">
        <f t="shared" si="1"/>
        <v>4.760000000000001</v>
      </c>
      <c r="H10" s="8">
        <f t="shared" si="2"/>
        <v>4.3569259621894</v>
      </c>
    </row>
    <row r="11" spans="1:8" ht="17.25" customHeight="1">
      <c r="A11" s="31" t="s">
        <v>33</v>
      </c>
      <c r="B11" s="21"/>
      <c r="C11" s="14"/>
      <c r="D11" s="14"/>
      <c r="E11" s="15">
        <f t="shared" si="0"/>
        <v>0</v>
      </c>
      <c r="F11" s="16">
        <f t="shared" si="3"/>
      </c>
      <c r="G11" s="8">
        <f t="shared" si="1"/>
        <v>0</v>
      </c>
      <c r="H11" s="8">
        <f t="shared" si="2"/>
        <v>0</v>
      </c>
    </row>
    <row r="12" spans="1:8" ht="17.25" customHeight="1">
      <c r="A12" s="31" t="s">
        <v>34</v>
      </c>
      <c r="B12" s="21"/>
      <c r="C12" s="14"/>
      <c r="D12" s="14"/>
      <c r="E12" s="15">
        <f t="shared" si="0"/>
        <v>0</v>
      </c>
      <c r="F12" s="16">
        <f t="shared" si="3"/>
      </c>
      <c r="G12" s="8">
        <f t="shared" si="1"/>
        <v>0</v>
      </c>
      <c r="H12" s="8">
        <f t="shared" si="2"/>
        <v>0</v>
      </c>
    </row>
    <row r="13" spans="1:8" ht="17.25" customHeight="1">
      <c r="A13" s="31" t="s">
        <v>35</v>
      </c>
      <c r="B13" s="21"/>
      <c r="C13" s="14"/>
      <c r="D13" s="14"/>
      <c r="E13" s="15">
        <f t="shared" si="0"/>
        <v>0</v>
      </c>
      <c r="F13" s="16">
        <f t="shared" si="3"/>
      </c>
      <c r="G13" s="8">
        <f t="shared" si="1"/>
        <v>0</v>
      </c>
      <c r="H13" s="8">
        <f t="shared" si="2"/>
        <v>0</v>
      </c>
    </row>
    <row r="14" spans="1:8" ht="17.25" customHeight="1">
      <c r="A14" s="31" t="s">
        <v>36</v>
      </c>
      <c r="B14" s="21"/>
      <c r="C14" s="14"/>
      <c r="D14" s="14"/>
      <c r="E14" s="15">
        <f t="shared" si="0"/>
        <v>0</v>
      </c>
      <c r="F14" s="16">
        <f t="shared" si="3"/>
      </c>
      <c r="G14" s="8">
        <f t="shared" si="1"/>
        <v>0</v>
      </c>
      <c r="H14" s="8">
        <f t="shared" si="2"/>
        <v>0</v>
      </c>
    </row>
    <row r="15" spans="1:8" ht="17.25" customHeight="1">
      <c r="A15" s="31" t="s">
        <v>37</v>
      </c>
      <c r="B15" s="20"/>
      <c r="C15" s="11"/>
      <c r="D15" s="11"/>
      <c r="E15" s="15">
        <f t="shared" si="0"/>
        <v>0</v>
      </c>
      <c r="F15" s="16">
        <f t="shared" si="3"/>
      </c>
      <c r="G15" s="8">
        <f t="shared" si="1"/>
        <v>0</v>
      </c>
      <c r="H15" s="8">
        <f t="shared" si="2"/>
        <v>0</v>
      </c>
    </row>
    <row r="16" spans="1:8" ht="17.25" customHeight="1">
      <c r="A16" s="31" t="s">
        <v>38</v>
      </c>
      <c r="B16" s="21"/>
      <c r="C16" s="14"/>
      <c r="D16" s="14"/>
      <c r="E16" s="15">
        <f t="shared" si="0"/>
        <v>0</v>
      </c>
      <c r="F16" s="16">
        <f t="shared" si="3"/>
      </c>
      <c r="G16" s="8">
        <f t="shared" si="1"/>
        <v>0</v>
      </c>
      <c r="H16" s="8">
        <f t="shared" si="2"/>
        <v>0</v>
      </c>
    </row>
    <row r="17" spans="1:8" ht="17.25" customHeight="1">
      <c r="A17" s="31" t="s">
        <v>39</v>
      </c>
      <c r="B17" s="21"/>
      <c r="C17" s="14"/>
      <c r="D17" s="14"/>
      <c r="E17" s="15">
        <f t="shared" si="0"/>
        <v>0</v>
      </c>
      <c r="F17" s="16">
        <f t="shared" si="3"/>
      </c>
      <c r="G17" s="8">
        <f t="shared" si="1"/>
        <v>0</v>
      </c>
      <c r="H17" s="8">
        <f t="shared" si="2"/>
        <v>0</v>
      </c>
    </row>
    <row r="18" spans="1:8" ht="17.25" customHeight="1">
      <c r="A18" s="31" t="s">
        <v>40</v>
      </c>
      <c r="B18" s="21"/>
      <c r="C18" s="14"/>
      <c r="D18" s="14"/>
      <c r="E18" s="15">
        <f t="shared" si="0"/>
        <v>0</v>
      </c>
      <c r="F18" s="16">
        <f t="shared" si="3"/>
      </c>
      <c r="G18" s="8">
        <f t="shared" si="1"/>
        <v>0</v>
      </c>
      <c r="H18" s="8">
        <f t="shared" si="2"/>
        <v>0</v>
      </c>
    </row>
    <row r="19" spans="1:8" ht="17.25" customHeight="1">
      <c r="A19" s="31" t="s">
        <v>41</v>
      </c>
      <c r="B19" s="21"/>
      <c r="C19" s="14"/>
      <c r="D19" s="14"/>
      <c r="E19" s="15">
        <f t="shared" si="0"/>
        <v>0</v>
      </c>
      <c r="F19" s="16">
        <f t="shared" si="3"/>
      </c>
      <c r="G19" s="8">
        <f t="shared" si="1"/>
        <v>0</v>
      </c>
      <c r="H19" s="8">
        <f t="shared" si="2"/>
        <v>0</v>
      </c>
    </row>
    <row r="20" spans="1:8" ht="17.25" customHeight="1">
      <c r="A20" s="31" t="s">
        <v>42</v>
      </c>
      <c r="B20" s="21"/>
      <c r="C20" s="14"/>
      <c r="D20" s="14"/>
      <c r="E20" s="15">
        <f t="shared" si="0"/>
        <v>0</v>
      </c>
      <c r="F20" s="16">
        <f t="shared" si="3"/>
      </c>
      <c r="G20" s="8">
        <f t="shared" si="1"/>
        <v>0</v>
      </c>
      <c r="H20" s="8">
        <f t="shared" si="2"/>
        <v>0</v>
      </c>
    </row>
    <row r="21" spans="1:8" ht="17.25" customHeight="1">
      <c r="A21" s="31" t="s">
        <v>43</v>
      </c>
      <c r="B21" s="21"/>
      <c r="C21" s="14"/>
      <c r="D21" s="14"/>
      <c r="E21" s="15">
        <f t="shared" si="0"/>
        <v>0</v>
      </c>
      <c r="F21" s="16">
        <f t="shared" si="3"/>
      </c>
      <c r="G21" s="8">
        <f t="shared" si="1"/>
        <v>0</v>
      </c>
      <c r="H21" s="8">
        <f t="shared" si="2"/>
        <v>0</v>
      </c>
    </row>
    <row r="22" spans="1:8" ht="17.25" customHeight="1">
      <c r="A22" s="31" t="s">
        <v>44</v>
      </c>
      <c r="B22" s="21"/>
      <c r="C22" s="14"/>
      <c r="D22" s="14"/>
      <c r="E22" s="15">
        <f t="shared" si="0"/>
        <v>0</v>
      </c>
      <c r="F22" s="16">
        <f t="shared" si="3"/>
      </c>
      <c r="G22" s="8">
        <f t="shared" si="1"/>
        <v>0</v>
      </c>
      <c r="H22" s="8">
        <f t="shared" si="2"/>
        <v>0</v>
      </c>
    </row>
    <row r="23" spans="1:8" ht="17.25" customHeight="1">
      <c r="A23" s="31" t="s">
        <v>45</v>
      </c>
      <c r="B23" s="21"/>
      <c r="C23" s="14"/>
      <c r="D23" s="14"/>
      <c r="E23" s="15">
        <f t="shared" si="0"/>
        <v>0</v>
      </c>
      <c r="F23" s="16">
        <f t="shared" si="3"/>
      </c>
      <c r="G23" s="8">
        <f t="shared" si="1"/>
        <v>0</v>
      </c>
      <c r="H23" s="8">
        <f t="shared" si="2"/>
        <v>0</v>
      </c>
    </row>
    <row r="24" spans="1:8" ht="17.25" customHeight="1">
      <c r="A24" s="31" t="s">
        <v>46</v>
      </c>
      <c r="B24" s="21"/>
      <c r="C24" s="14"/>
      <c r="D24" s="14"/>
      <c r="E24" s="15">
        <f t="shared" si="0"/>
        <v>0</v>
      </c>
      <c r="F24" s="16">
        <f t="shared" si="3"/>
      </c>
      <c r="G24" s="8">
        <f t="shared" si="1"/>
        <v>0</v>
      </c>
      <c r="H24" s="8">
        <f t="shared" si="2"/>
        <v>0</v>
      </c>
    </row>
    <row r="25" spans="1:8" ht="17.25" customHeight="1">
      <c r="A25" s="31" t="s">
        <v>47</v>
      </c>
      <c r="B25" s="20"/>
      <c r="C25" s="11"/>
      <c r="D25" s="11"/>
      <c r="E25" s="15">
        <f t="shared" si="0"/>
        <v>0</v>
      </c>
      <c r="F25" s="16">
        <f t="shared" si="3"/>
      </c>
      <c r="G25" s="8">
        <f t="shared" si="1"/>
        <v>0</v>
      </c>
      <c r="H25" s="8">
        <f t="shared" si="2"/>
        <v>0</v>
      </c>
    </row>
    <row r="26" spans="1:8" ht="17.25" customHeight="1">
      <c r="A26" s="31" t="s">
        <v>48</v>
      </c>
      <c r="B26" s="21"/>
      <c r="C26" s="14"/>
      <c r="D26" s="14"/>
      <c r="E26" s="15">
        <f t="shared" si="0"/>
        <v>0</v>
      </c>
      <c r="F26" s="16">
        <f t="shared" si="3"/>
      </c>
      <c r="G26" s="8">
        <f t="shared" si="1"/>
        <v>0</v>
      </c>
      <c r="H26" s="8">
        <f t="shared" si="2"/>
        <v>0</v>
      </c>
    </row>
    <row r="27" spans="1:8" ht="17.25" customHeight="1">
      <c r="A27" s="31" t="s">
        <v>49</v>
      </c>
      <c r="B27" s="21"/>
      <c r="C27" s="14"/>
      <c r="D27" s="14"/>
      <c r="E27" s="15">
        <f t="shared" si="0"/>
        <v>0</v>
      </c>
      <c r="F27" s="16">
        <f t="shared" si="3"/>
      </c>
      <c r="G27" s="8">
        <f t="shared" si="1"/>
        <v>0</v>
      </c>
      <c r="H27" s="8">
        <f t="shared" si="2"/>
        <v>0</v>
      </c>
    </row>
    <row r="28" spans="1:8" ht="17.25" customHeight="1">
      <c r="A28" s="31" t="s">
        <v>50</v>
      </c>
      <c r="B28" s="21"/>
      <c r="C28" s="14"/>
      <c r="D28" s="14"/>
      <c r="E28" s="15">
        <f t="shared" si="0"/>
        <v>0</v>
      </c>
      <c r="F28" s="16">
        <f t="shared" si="3"/>
      </c>
      <c r="G28" s="8">
        <f t="shared" si="1"/>
        <v>0</v>
      </c>
      <c r="H28" s="8">
        <f t="shared" si="2"/>
        <v>0</v>
      </c>
    </row>
    <row r="29" spans="1:8" ht="17.25" customHeight="1">
      <c r="A29" s="31" t="s">
        <v>51</v>
      </c>
      <c r="B29" s="21"/>
      <c r="C29" s="14"/>
      <c r="D29" s="14"/>
      <c r="E29" s="15">
        <f t="shared" si="0"/>
        <v>0</v>
      </c>
      <c r="F29" s="16">
        <f t="shared" si="3"/>
      </c>
      <c r="G29" s="8">
        <f t="shared" si="1"/>
        <v>0</v>
      </c>
      <c r="H29" s="8">
        <f t="shared" si="2"/>
        <v>0</v>
      </c>
    </row>
    <row r="30" spans="1:8" ht="17.25" customHeight="1">
      <c r="A30" s="31" t="s">
        <v>52</v>
      </c>
      <c r="B30" s="21"/>
      <c r="C30" s="14"/>
      <c r="D30" s="14"/>
      <c r="E30" s="15">
        <f t="shared" si="0"/>
        <v>0</v>
      </c>
      <c r="F30" s="16">
        <f t="shared" si="3"/>
      </c>
      <c r="G30" s="8">
        <f t="shared" si="1"/>
        <v>0</v>
      </c>
      <c r="H30" s="8">
        <f t="shared" si="2"/>
        <v>0</v>
      </c>
    </row>
    <row r="31" spans="1:8" ht="17.25" customHeight="1">
      <c r="A31" s="31" t="s">
        <v>53</v>
      </c>
      <c r="B31" s="21"/>
      <c r="C31" s="14"/>
      <c r="D31" s="14"/>
      <c r="E31" s="15">
        <f t="shared" si="0"/>
        <v>0</v>
      </c>
      <c r="F31" s="16">
        <f t="shared" si="3"/>
      </c>
      <c r="G31" s="8">
        <f t="shared" si="1"/>
        <v>0</v>
      </c>
      <c r="H31" s="8">
        <f t="shared" si="2"/>
        <v>0</v>
      </c>
    </row>
    <row r="32" spans="1:8" ht="17.25" customHeight="1">
      <c r="A32" s="31" t="s">
        <v>54</v>
      </c>
      <c r="B32" s="21"/>
      <c r="C32" s="14"/>
      <c r="D32" s="14"/>
      <c r="E32" s="15">
        <f t="shared" si="0"/>
        <v>0</v>
      </c>
      <c r="F32" s="16">
        <f t="shared" si="3"/>
      </c>
      <c r="G32" s="8">
        <f t="shared" si="1"/>
        <v>0</v>
      </c>
      <c r="H32" s="8">
        <f t="shared" si="2"/>
        <v>0</v>
      </c>
    </row>
    <row r="33" spans="1:8" ht="17.25" customHeight="1">
      <c r="A33" s="31" t="s">
        <v>55</v>
      </c>
      <c r="B33" s="21"/>
      <c r="C33" s="14"/>
      <c r="D33" s="14"/>
      <c r="E33" s="15">
        <f t="shared" si="0"/>
        <v>0</v>
      </c>
      <c r="F33" s="16">
        <f t="shared" si="3"/>
      </c>
      <c r="G33" s="8">
        <f t="shared" si="1"/>
        <v>0</v>
      </c>
      <c r="H33" s="8">
        <f t="shared" si="2"/>
        <v>0</v>
      </c>
    </row>
    <row r="34" spans="1:8" ht="17.25" customHeight="1">
      <c r="A34" s="31" t="s">
        <v>56</v>
      </c>
      <c r="B34" s="21"/>
      <c r="C34" s="14"/>
      <c r="D34" s="14"/>
      <c r="E34" s="15">
        <f t="shared" si="0"/>
        <v>0</v>
      </c>
      <c r="F34" s="16">
        <f t="shared" si="3"/>
      </c>
      <c r="G34" s="8">
        <f t="shared" si="1"/>
        <v>0</v>
      </c>
      <c r="H34" s="8">
        <f t="shared" si="2"/>
        <v>0</v>
      </c>
    </row>
    <row r="35" spans="1:8" ht="17.25" customHeight="1">
      <c r="A35" s="31" t="s">
        <v>57</v>
      </c>
      <c r="B35" s="20"/>
      <c r="C35" s="11"/>
      <c r="D35" s="11"/>
      <c r="E35" s="15">
        <f t="shared" si="0"/>
        <v>0</v>
      </c>
      <c r="F35" s="16">
        <f t="shared" si="3"/>
      </c>
      <c r="G35" s="8">
        <f t="shared" si="1"/>
        <v>0</v>
      </c>
      <c r="H35" s="8">
        <f t="shared" si="2"/>
        <v>0</v>
      </c>
    </row>
    <row r="36" spans="1:8" ht="17.25" customHeight="1">
      <c r="A36" s="31" t="s">
        <v>58</v>
      </c>
      <c r="B36" s="21"/>
      <c r="C36" s="14"/>
      <c r="D36" s="14"/>
      <c r="E36" s="15">
        <f t="shared" si="0"/>
        <v>0</v>
      </c>
      <c r="F36" s="16">
        <f t="shared" si="3"/>
      </c>
      <c r="G36" s="8">
        <f t="shared" si="1"/>
        <v>0</v>
      </c>
      <c r="H36" s="8">
        <f t="shared" si="2"/>
        <v>0</v>
      </c>
    </row>
    <row r="37" spans="1:8" ht="17.25" customHeight="1">
      <c r="A37" s="31" t="s">
        <v>59</v>
      </c>
      <c r="B37" s="21"/>
      <c r="C37" s="14"/>
      <c r="D37" s="14"/>
      <c r="E37" s="15">
        <f aca="true" t="shared" si="4" ref="E37:E68">ROUNDDOWN(H37,2)</f>
        <v>0</v>
      </c>
      <c r="F37" s="16">
        <f t="shared" si="3"/>
      </c>
      <c r="G37" s="8">
        <f aca="true" t="shared" si="5" ref="G37:G68">SUM(B37:D37)/2</f>
        <v>0</v>
      </c>
      <c r="H37" s="8">
        <f aca="true" t="shared" si="6" ref="H37:H68">SQRT(G37*(G37-B37)*(G37-C37)*(G37-D37))</f>
        <v>0</v>
      </c>
    </row>
    <row r="38" spans="1:8" ht="17.25" customHeight="1">
      <c r="A38" s="31" t="s">
        <v>60</v>
      </c>
      <c r="B38" s="21"/>
      <c r="C38" s="14"/>
      <c r="D38" s="14"/>
      <c r="E38" s="15">
        <f t="shared" si="4"/>
        <v>0</v>
      </c>
      <c r="F38" s="16">
        <f aca="true" t="shared" si="7" ref="F38:F69">IF(B38="","",E38+F37)</f>
      </c>
      <c r="G38" s="8">
        <f t="shared" si="5"/>
        <v>0</v>
      </c>
      <c r="H38" s="8">
        <f t="shared" si="6"/>
        <v>0</v>
      </c>
    </row>
    <row r="39" spans="1:8" ht="17.25" customHeight="1">
      <c r="A39" s="31" t="s">
        <v>61</v>
      </c>
      <c r="B39" s="21"/>
      <c r="C39" s="14"/>
      <c r="D39" s="14"/>
      <c r="E39" s="15">
        <f t="shared" si="4"/>
        <v>0</v>
      </c>
      <c r="F39" s="16">
        <f t="shared" si="7"/>
      </c>
      <c r="G39" s="8">
        <f t="shared" si="5"/>
        <v>0</v>
      </c>
      <c r="H39" s="8">
        <f t="shared" si="6"/>
        <v>0</v>
      </c>
    </row>
    <row r="40" spans="1:8" ht="17.25" customHeight="1">
      <c r="A40" s="31" t="s">
        <v>62</v>
      </c>
      <c r="B40" s="21"/>
      <c r="C40" s="14"/>
      <c r="D40" s="14"/>
      <c r="E40" s="15">
        <f t="shared" si="4"/>
        <v>0</v>
      </c>
      <c r="F40" s="16">
        <f t="shared" si="7"/>
      </c>
      <c r="G40" s="8">
        <f t="shared" si="5"/>
        <v>0</v>
      </c>
      <c r="H40" s="8">
        <f t="shared" si="6"/>
        <v>0</v>
      </c>
    </row>
    <row r="41" spans="1:8" ht="17.25" customHeight="1">
      <c r="A41" s="31" t="s">
        <v>63</v>
      </c>
      <c r="B41" s="21"/>
      <c r="C41" s="14"/>
      <c r="D41" s="14"/>
      <c r="E41" s="15">
        <f t="shared" si="4"/>
        <v>0</v>
      </c>
      <c r="F41" s="16">
        <f t="shared" si="7"/>
      </c>
      <c r="G41" s="8">
        <f t="shared" si="5"/>
        <v>0</v>
      </c>
      <c r="H41" s="8">
        <f t="shared" si="6"/>
        <v>0</v>
      </c>
    </row>
    <row r="42" spans="1:8" ht="17.25" customHeight="1">
      <c r="A42" s="31" t="s">
        <v>64</v>
      </c>
      <c r="B42" s="21"/>
      <c r="C42" s="14"/>
      <c r="D42" s="14"/>
      <c r="E42" s="15">
        <f t="shared" si="4"/>
        <v>0</v>
      </c>
      <c r="F42" s="16">
        <f t="shared" si="7"/>
      </c>
      <c r="G42" s="8">
        <f t="shared" si="5"/>
        <v>0</v>
      </c>
      <c r="H42" s="8">
        <f t="shared" si="6"/>
        <v>0</v>
      </c>
    </row>
    <row r="43" spans="1:8" ht="17.25" customHeight="1">
      <c r="A43" s="31" t="s">
        <v>65</v>
      </c>
      <c r="B43" s="21"/>
      <c r="C43" s="14"/>
      <c r="D43" s="14"/>
      <c r="E43" s="15">
        <f t="shared" si="4"/>
        <v>0</v>
      </c>
      <c r="F43" s="16">
        <f t="shared" si="7"/>
      </c>
      <c r="G43" s="8">
        <f t="shared" si="5"/>
        <v>0</v>
      </c>
      <c r="H43" s="8">
        <f t="shared" si="6"/>
        <v>0</v>
      </c>
    </row>
    <row r="44" spans="1:8" ht="17.25" customHeight="1">
      <c r="A44" s="31" t="s">
        <v>66</v>
      </c>
      <c r="B44" s="21"/>
      <c r="C44" s="14"/>
      <c r="D44" s="14"/>
      <c r="E44" s="15">
        <f t="shared" si="4"/>
        <v>0</v>
      </c>
      <c r="F44" s="16">
        <f t="shared" si="7"/>
      </c>
      <c r="G44" s="8">
        <f t="shared" si="5"/>
        <v>0</v>
      </c>
      <c r="H44" s="8">
        <f t="shared" si="6"/>
        <v>0</v>
      </c>
    </row>
    <row r="45" spans="1:8" ht="17.25" customHeight="1">
      <c r="A45" s="31" t="s">
        <v>67</v>
      </c>
      <c r="B45" s="20"/>
      <c r="C45" s="11"/>
      <c r="D45" s="11"/>
      <c r="E45" s="15">
        <f t="shared" si="4"/>
        <v>0</v>
      </c>
      <c r="F45" s="16">
        <f t="shared" si="7"/>
      </c>
      <c r="G45" s="8">
        <f t="shared" si="5"/>
        <v>0</v>
      </c>
      <c r="H45" s="8">
        <f t="shared" si="6"/>
        <v>0</v>
      </c>
    </row>
    <row r="46" spans="1:8" ht="17.25" customHeight="1">
      <c r="A46" s="31" t="s">
        <v>68</v>
      </c>
      <c r="B46" s="21"/>
      <c r="C46" s="14"/>
      <c r="D46" s="14"/>
      <c r="E46" s="15">
        <f t="shared" si="4"/>
        <v>0</v>
      </c>
      <c r="F46" s="16">
        <f t="shared" si="7"/>
      </c>
      <c r="G46" s="8">
        <f t="shared" si="5"/>
        <v>0</v>
      </c>
      <c r="H46" s="8">
        <f t="shared" si="6"/>
        <v>0</v>
      </c>
    </row>
    <row r="47" spans="1:8" ht="17.25" customHeight="1">
      <c r="A47" s="31" t="s">
        <v>69</v>
      </c>
      <c r="B47" s="21"/>
      <c r="C47" s="14"/>
      <c r="D47" s="14"/>
      <c r="E47" s="15">
        <f t="shared" si="4"/>
        <v>0</v>
      </c>
      <c r="F47" s="16">
        <f t="shared" si="7"/>
      </c>
      <c r="G47" s="8">
        <f t="shared" si="5"/>
        <v>0</v>
      </c>
      <c r="H47" s="8">
        <f t="shared" si="6"/>
        <v>0</v>
      </c>
    </row>
    <row r="48" spans="1:8" ht="17.25" customHeight="1">
      <c r="A48" s="31" t="s">
        <v>70</v>
      </c>
      <c r="B48" s="21"/>
      <c r="C48" s="14"/>
      <c r="D48" s="14"/>
      <c r="E48" s="15">
        <f t="shared" si="4"/>
        <v>0</v>
      </c>
      <c r="F48" s="16">
        <f t="shared" si="7"/>
      </c>
      <c r="G48" s="8">
        <f t="shared" si="5"/>
        <v>0</v>
      </c>
      <c r="H48" s="8">
        <f t="shared" si="6"/>
        <v>0</v>
      </c>
    </row>
    <row r="49" spans="1:8" ht="17.25" customHeight="1">
      <c r="A49" s="31" t="s">
        <v>71</v>
      </c>
      <c r="B49" s="21"/>
      <c r="C49" s="14"/>
      <c r="D49" s="14"/>
      <c r="E49" s="15">
        <f t="shared" si="4"/>
        <v>0</v>
      </c>
      <c r="F49" s="16">
        <f t="shared" si="7"/>
      </c>
      <c r="G49" s="8">
        <f t="shared" si="5"/>
        <v>0</v>
      </c>
      <c r="H49" s="8">
        <f t="shared" si="6"/>
        <v>0</v>
      </c>
    </row>
    <row r="50" spans="1:8" ht="17.25" customHeight="1">
      <c r="A50" s="31" t="s">
        <v>72</v>
      </c>
      <c r="B50" s="21"/>
      <c r="C50" s="14"/>
      <c r="D50" s="14"/>
      <c r="E50" s="15">
        <f t="shared" si="4"/>
        <v>0</v>
      </c>
      <c r="F50" s="16">
        <f t="shared" si="7"/>
      </c>
      <c r="G50" s="8">
        <f t="shared" si="5"/>
        <v>0</v>
      </c>
      <c r="H50" s="8">
        <f t="shared" si="6"/>
        <v>0</v>
      </c>
    </row>
    <row r="51" spans="1:8" ht="17.25" customHeight="1">
      <c r="A51" s="31" t="s">
        <v>73</v>
      </c>
      <c r="B51" s="21"/>
      <c r="C51" s="14"/>
      <c r="D51" s="14"/>
      <c r="E51" s="15">
        <f t="shared" si="4"/>
        <v>0</v>
      </c>
      <c r="F51" s="16">
        <f t="shared" si="7"/>
      </c>
      <c r="G51" s="8">
        <f t="shared" si="5"/>
        <v>0</v>
      </c>
      <c r="H51" s="8">
        <f t="shared" si="6"/>
        <v>0</v>
      </c>
    </row>
    <row r="52" spans="1:8" ht="17.25" customHeight="1">
      <c r="A52" s="31" t="s">
        <v>74</v>
      </c>
      <c r="B52" s="21"/>
      <c r="C52" s="14"/>
      <c r="D52" s="14"/>
      <c r="E52" s="15">
        <f t="shared" si="4"/>
        <v>0</v>
      </c>
      <c r="F52" s="16">
        <f t="shared" si="7"/>
      </c>
      <c r="G52" s="8">
        <f t="shared" si="5"/>
        <v>0</v>
      </c>
      <c r="H52" s="8">
        <f t="shared" si="6"/>
        <v>0</v>
      </c>
    </row>
    <row r="53" spans="1:8" ht="17.25" customHeight="1">
      <c r="A53" s="31" t="s">
        <v>75</v>
      </c>
      <c r="B53" s="21"/>
      <c r="C53" s="14"/>
      <c r="D53" s="14"/>
      <c r="E53" s="15">
        <f t="shared" si="4"/>
        <v>0</v>
      </c>
      <c r="F53" s="16">
        <f t="shared" si="7"/>
      </c>
      <c r="G53" s="8">
        <f t="shared" si="5"/>
        <v>0</v>
      </c>
      <c r="H53" s="8">
        <f t="shared" si="6"/>
        <v>0</v>
      </c>
    </row>
    <row r="54" spans="1:8" ht="17.25" customHeight="1">
      <c r="A54" s="31" t="s">
        <v>76</v>
      </c>
      <c r="B54" s="21"/>
      <c r="C54" s="14"/>
      <c r="D54" s="14"/>
      <c r="E54" s="15">
        <f t="shared" si="4"/>
        <v>0</v>
      </c>
      <c r="F54" s="16">
        <f t="shared" si="7"/>
      </c>
      <c r="G54" s="8">
        <f t="shared" si="5"/>
        <v>0</v>
      </c>
      <c r="H54" s="8">
        <f t="shared" si="6"/>
        <v>0</v>
      </c>
    </row>
    <row r="55" spans="1:8" ht="17.25" customHeight="1">
      <c r="A55" s="31" t="s">
        <v>122</v>
      </c>
      <c r="B55" s="20"/>
      <c r="C55" s="11"/>
      <c r="D55" s="11"/>
      <c r="E55" s="15">
        <f t="shared" si="4"/>
        <v>0</v>
      </c>
      <c r="F55" s="16">
        <f t="shared" si="7"/>
      </c>
      <c r="G55" s="8">
        <f t="shared" si="5"/>
        <v>0</v>
      </c>
      <c r="H55" s="8">
        <f t="shared" si="6"/>
        <v>0</v>
      </c>
    </row>
    <row r="56" spans="1:8" ht="17.25" customHeight="1">
      <c r="A56" s="31" t="s">
        <v>124</v>
      </c>
      <c r="B56" s="21"/>
      <c r="C56" s="14"/>
      <c r="D56" s="14"/>
      <c r="E56" s="15">
        <f t="shared" si="4"/>
        <v>0</v>
      </c>
      <c r="F56" s="16">
        <f t="shared" si="7"/>
      </c>
      <c r="G56" s="8">
        <f t="shared" si="5"/>
        <v>0</v>
      </c>
      <c r="H56" s="8">
        <f t="shared" si="6"/>
        <v>0</v>
      </c>
    </row>
    <row r="57" spans="1:8" ht="17.25" customHeight="1">
      <c r="A57" s="31" t="s">
        <v>125</v>
      </c>
      <c r="B57" s="21"/>
      <c r="C57" s="14"/>
      <c r="D57" s="14"/>
      <c r="E57" s="15">
        <f t="shared" si="4"/>
        <v>0</v>
      </c>
      <c r="F57" s="16">
        <f t="shared" si="7"/>
      </c>
      <c r="G57" s="8">
        <f t="shared" si="5"/>
        <v>0</v>
      </c>
      <c r="H57" s="8">
        <f t="shared" si="6"/>
        <v>0</v>
      </c>
    </row>
    <row r="58" spans="1:8" ht="17.25" customHeight="1">
      <c r="A58" s="31" t="s">
        <v>126</v>
      </c>
      <c r="B58" s="21"/>
      <c r="C58" s="14"/>
      <c r="D58" s="14"/>
      <c r="E58" s="15">
        <f t="shared" si="4"/>
        <v>0</v>
      </c>
      <c r="F58" s="16">
        <f t="shared" si="7"/>
      </c>
      <c r="G58" s="8">
        <f t="shared" si="5"/>
        <v>0</v>
      </c>
      <c r="H58" s="8">
        <f t="shared" si="6"/>
        <v>0</v>
      </c>
    </row>
    <row r="59" spans="1:8" ht="17.25" customHeight="1">
      <c r="A59" s="31" t="s">
        <v>127</v>
      </c>
      <c r="B59" s="21"/>
      <c r="C59" s="14"/>
      <c r="D59" s="14"/>
      <c r="E59" s="15">
        <f t="shared" si="4"/>
        <v>0</v>
      </c>
      <c r="F59" s="16">
        <f t="shared" si="7"/>
      </c>
      <c r="G59" s="8">
        <f t="shared" si="5"/>
        <v>0</v>
      </c>
      <c r="H59" s="8">
        <f t="shared" si="6"/>
        <v>0</v>
      </c>
    </row>
    <row r="60" spans="1:8" ht="17.25" customHeight="1">
      <c r="A60" s="31" t="s">
        <v>128</v>
      </c>
      <c r="B60" s="21"/>
      <c r="C60" s="14"/>
      <c r="D60" s="14"/>
      <c r="E60" s="15">
        <f t="shared" si="4"/>
        <v>0</v>
      </c>
      <c r="F60" s="16">
        <f t="shared" si="7"/>
      </c>
      <c r="G60" s="8">
        <f t="shared" si="5"/>
        <v>0</v>
      </c>
      <c r="H60" s="8">
        <f t="shared" si="6"/>
        <v>0</v>
      </c>
    </row>
    <row r="61" spans="1:8" ht="17.25" customHeight="1">
      <c r="A61" s="31" t="s">
        <v>129</v>
      </c>
      <c r="B61" s="21"/>
      <c r="C61" s="14"/>
      <c r="D61" s="14"/>
      <c r="E61" s="15">
        <f t="shared" si="4"/>
        <v>0</v>
      </c>
      <c r="F61" s="16">
        <f t="shared" si="7"/>
      </c>
      <c r="G61" s="8">
        <f t="shared" si="5"/>
        <v>0</v>
      </c>
      <c r="H61" s="8">
        <f t="shared" si="6"/>
        <v>0</v>
      </c>
    </row>
    <row r="62" spans="1:8" ht="17.25" customHeight="1">
      <c r="A62" s="31" t="s">
        <v>130</v>
      </c>
      <c r="B62" s="21"/>
      <c r="C62" s="14"/>
      <c r="D62" s="14"/>
      <c r="E62" s="15">
        <f t="shared" si="4"/>
        <v>0</v>
      </c>
      <c r="F62" s="16">
        <f t="shared" si="7"/>
      </c>
      <c r="G62" s="8">
        <f t="shared" si="5"/>
        <v>0</v>
      </c>
      <c r="H62" s="8">
        <f t="shared" si="6"/>
        <v>0</v>
      </c>
    </row>
    <row r="63" spans="1:8" ht="17.25" customHeight="1">
      <c r="A63" s="31" t="s">
        <v>131</v>
      </c>
      <c r="B63" s="21"/>
      <c r="C63" s="14"/>
      <c r="D63" s="14"/>
      <c r="E63" s="15">
        <f t="shared" si="4"/>
        <v>0</v>
      </c>
      <c r="F63" s="16">
        <f t="shared" si="7"/>
      </c>
      <c r="G63" s="8">
        <f t="shared" si="5"/>
        <v>0</v>
      </c>
      <c r="H63" s="8">
        <f t="shared" si="6"/>
        <v>0</v>
      </c>
    </row>
    <row r="64" spans="1:8" ht="17.25" customHeight="1">
      <c r="A64" s="31" t="s">
        <v>132</v>
      </c>
      <c r="B64" s="21"/>
      <c r="C64" s="14"/>
      <c r="D64" s="14"/>
      <c r="E64" s="15">
        <f t="shared" si="4"/>
        <v>0</v>
      </c>
      <c r="F64" s="16">
        <f t="shared" si="7"/>
      </c>
      <c r="G64" s="8">
        <f t="shared" si="5"/>
        <v>0</v>
      </c>
      <c r="H64" s="8">
        <f t="shared" si="6"/>
        <v>0</v>
      </c>
    </row>
    <row r="65" spans="1:8" ht="17.25" customHeight="1">
      <c r="A65" s="31" t="s">
        <v>133</v>
      </c>
      <c r="B65" s="20"/>
      <c r="C65" s="11"/>
      <c r="D65" s="11"/>
      <c r="E65" s="15">
        <f t="shared" si="4"/>
        <v>0</v>
      </c>
      <c r="F65" s="16">
        <f t="shared" si="7"/>
      </c>
      <c r="G65" s="8">
        <f t="shared" si="5"/>
        <v>0</v>
      </c>
      <c r="H65" s="8">
        <f t="shared" si="6"/>
        <v>0</v>
      </c>
    </row>
    <row r="66" spans="1:8" ht="17.25" customHeight="1">
      <c r="A66" s="31" t="s">
        <v>134</v>
      </c>
      <c r="B66" s="21"/>
      <c r="C66" s="14"/>
      <c r="D66" s="14"/>
      <c r="E66" s="15">
        <f t="shared" si="4"/>
        <v>0</v>
      </c>
      <c r="F66" s="16">
        <f t="shared" si="7"/>
      </c>
      <c r="G66" s="8">
        <f t="shared" si="5"/>
        <v>0</v>
      </c>
      <c r="H66" s="8">
        <f t="shared" si="6"/>
        <v>0</v>
      </c>
    </row>
    <row r="67" spans="1:8" ht="17.25" customHeight="1">
      <c r="A67" s="31" t="s">
        <v>135</v>
      </c>
      <c r="B67" s="21"/>
      <c r="C67" s="14"/>
      <c r="D67" s="14"/>
      <c r="E67" s="15">
        <f t="shared" si="4"/>
        <v>0</v>
      </c>
      <c r="F67" s="16">
        <f t="shared" si="7"/>
      </c>
      <c r="G67" s="8">
        <f t="shared" si="5"/>
        <v>0</v>
      </c>
      <c r="H67" s="8">
        <f t="shared" si="6"/>
        <v>0</v>
      </c>
    </row>
    <row r="68" spans="1:8" ht="17.25" customHeight="1">
      <c r="A68" s="31" t="s">
        <v>136</v>
      </c>
      <c r="B68" s="21"/>
      <c r="C68" s="14"/>
      <c r="D68" s="14"/>
      <c r="E68" s="15">
        <f t="shared" si="4"/>
        <v>0</v>
      </c>
      <c r="F68" s="16">
        <f t="shared" si="7"/>
      </c>
      <c r="G68" s="8">
        <f t="shared" si="5"/>
        <v>0</v>
      </c>
      <c r="H68" s="8">
        <f t="shared" si="6"/>
        <v>0</v>
      </c>
    </row>
    <row r="69" spans="1:8" ht="17.25" customHeight="1">
      <c r="A69" s="31" t="s">
        <v>137</v>
      </c>
      <c r="B69" s="21"/>
      <c r="C69" s="14"/>
      <c r="D69" s="14"/>
      <c r="E69" s="15">
        <f aca="true" t="shared" si="8" ref="E69:E100">ROUNDDOWN(H69,2)</f>
        <v>0</v>
      </c>
      <c r="F69" s="16">
        <f t="shared" si="7"/>
      </c>
      <c r="G69" s="8">
        <f aca="true" t="shared" si="9" ref="G69:G100">SUM(B69:D69)/2</f>
        <v>0</v>
      </c>
      <c r="H69" s="8">
        <f aca="true" t="shared" si="10" ref="H69:H100">SQRT(G69*(G69-B69)*(G69-C69)*(G69-D69))</f>
        <v>0</v>
      </c>
    </row>
    <row r="70" spans="1:8" ht="17.25" customHeight="1">
      <c r="A70" s="31" t="s">
        <v>138</v>
      </c>
      <c r="B70" s="21"/>
      <c r="C70" s="14"/>
      <c r="D70" s="14"/>
      <c r="E70" s="15">
        <f t="shared" si="8"/>
        <v>0</v>
      </c>
      <c r="F70" s="16">
        <f aca="true" t="shared" si="11" ref="F70:F101">IF(B70="","",E70+F69)</f>
      </c>
      <c r="G70" s="8">
        <f t="shared" si="9"/>
        <v>0</v>
      </c>
      <c r="H70" s="8">
        <f t="shared" si="10"/>
        <v>0</v>
      </c>
    </row>
    <row r="71" spans="1:8" ht="17.25" customHeight="1">
      <c r="A71" s="31" t="s">
        <v>139</v>
      </c>
      <c r="B71" s="21"/>
      <c r="C71" s="14"/>
      <c r="D71" s="14"/>
      <c r="E71" s="15">
        <f t="shared" si="8"/>
        <v>0</v>
      </c>
      <c r="F71" s="16">
        <f t="shared" si="11"/>
      </c>
      <c r="G71" s="8">
        <f t="shared" si="9"/>
        <v>0</v>
      </c>
      <c r="H71" s="8">
        <f t="shared" si="10"/>
        <v>0</v>
      </c>
    </row>
    <row r="72" spans="1:8" ht="17.25" customHeight="1">
      <c r="A72" s="31" t="s">
        <v>140</v>
      </c>
      <c r="B72" s="21"/>
      <c r="C72" s="14"/>
      <c r="D72" s="14"/>
      <c r="E72" s="15">
        <f t="shared" si="8"/>
        <v>0</v>
      </c>
      <c r="F72" s="16">
        <f t="shared" si="11"/>
      </c>
      <c r="G72" s="8">
        <f t="shared" si="9"/>
        <v>0</v>
      </c>
      <c r="H72" s="8">
        <f t="shared" si="10"/>
        <v>0</v>
      </c>
    </row>
    <row r="73" spans="1:8" ht="17.25" customHeight="1">
      <c r="A73" s="31" t="s">
        <v>141</v>
      </c>
      <c r="B73" s="21"/>
      <c r="C73" s="14"/>
      <c r="D73" s="14"/>
      <c r="E73" s="15">
        <f t="shared" si="8"/>
        <v>0</v>
      </c>
      <c r="F73" s="16">
        <f t="shared" si="11"/>
      </c>
      <c r="G73" s="8">
        <f t="shared" si="9"/>
        <v>0</v>
      </c>
      <c r="H73" s="8">
        <f t="shared" si="10"/>
        <v>0</v>
      </c>
    </row>
    <row r="74" spans="1:8" ht="17.25" customHeight="1">
      <c r="A74" s="31" t="s">
        <v>142</v>
      </c>
      <c r="B74" s="21"/>
      <c r="C74" s="14"/>
      <c r="D74" s="14"/>
      <c r="E74" s="15">
        <f t="shared" si="8"/>
        <v>0</v>
      </c>
      <c r="F74" s="16">
        <f t="shared" si="11"/>
      </c>
      <c r="G74" s="8">
        <f t="shared" si="9"/>
        <v>0</v>
      </c>
      <c r="H74" s="8">
        <f t="shared" si="10"/>
        <v>0</v>
      </c>
    </row>
    <row r="75" spans="1:8" ht="17.25" customHeight="1">
      <c r="A75" s="31" t="s">
        <v>143</v>
      </c>
      <c r="B75" s="20"/>
      <c r="C75" s="11"/>
      <c r="D75" s="11"/>
      <c r="E75" s="15">
        <f t="shared" si="8"/>
        <v>0</v>
      </c>
      <c r="F75" s="16">
        <f t="shared" si="11"/>
      </c>
      <c r="G75" s="8">
        <f t="shared" si="9"/>
        <v>0</v>
      </c>
      <c r="H75" s="8">
        <f t="shared" si="10"/>
        <v>0</v>
      </c>
    </row>
    <row r="76" spans="1:8" ht="17.25" customHeight="1">
      <c r="A76" s="31" t="s">
        <v>144</v>
      </c>
      <c r="B76" s="21"/>
      <c r="C76" s="14"/>
      <c r="D76" s="14"/>
      <c r="E76" s="15">
        <f t="shared" si="8"/>
        <v>0</v>
      </c>
      <c r="F76" s="16">
        <f t="shared" si="11"/>
      </c>
      <c r="G76" s="8">
        <f t="shared" si="9"/>
        <v>0</v>
      </c>
      <c r="H76" s="8">
        <f t="shared" si="10"/>
        <v>0</v>
      </c>
    </row>
    <row r="77" spans="1:8" ht="17.25" customHeight="1">
      <c r="A77" s="31" t="s">
        <v>145</v>
      </c>
      <c r="B77" s="21"/>
      <c r="C77" s="14"/>
      <c r="D77" s="14"/>
      <c r="E77" s="15">
        <f t="shared" si="8"/>
        <v>0</v>
      </c>
      <c r="F77" s="16">
        <f t="shared" si="11"/>
      </c>
      <c r="G77" s="8">
        <f t="shared" si="9"/>
        <v>0</v>
      </c>
      <c r="H77" s="8">
        <f t="shared" si="10"/>
        <v>0</v>
      </c>
    </row>
    <row r="78" spans="1:8" ht="17.25" customHeight="1">
      <c r="A78" s="31" t="s">
        <v>146</v>
      </c>
      <c r="B78" s="21"/>
      <c r="C78" s="14"/>
      <c r="D78" s="14"/>
      <c r="E78" s="15">
        <f t="shared" si="8"/>
        <v>0</v>
      </c>
      <c r="F78" s="16">
        <f t="shared" si="11"/>
      </c>
      <c r="G78" s="8">
        <f t="shared" si="9"/>
        <v>0</v>
      </c>
      <c r="H78" s="8">
        <f t="shared" si="10"/>
        <v>0</v>
      </c>
    </row>
    <row r="79" spans="1:8" ht="17.25" customHeight="1">
      <c r="A79" s="31" t="s">
        <v>147</v>
      </c>
      <c r="B79" s="21"/>
      <c r="C79" s="14"/>
      <c r="D79" s="14"/>
      <c r="E79" s="15">
        <f t="shared" si="8"/>
        <v>0</v>
      </c>
      <c r="F79" s="16">
        <f t="shared" si="11"/>
      </c>
      <c r="G79" s="8">
        <f t="shared" si="9"/>
        <v>0</v>
      </c>
      <c r="H79" s="8">
        <f t="shared" si="10"/>
        <v>0</v>
      </c>
    </row>
    <row r="80" spans="1:8" ht="17.25" customHeight="1">
      <c r="A80" s="31" t="s">
        <v>148</v>
      </c>
      <c r="B80" s="21"/>
      <c r="C80" s="14"/>
      <c r="D80" s="14"/>
      <c r="E80" s="15">
        <f t="shared" si="8"/>
        <v>0</v>
      </c>
      <c r="F80" s="16">
        <f t="shared" si="11"/>
      </c>
      <c r="G80" s="8">
        <f t="shared" si="9"/>
        <v>0</v>
      </c>
      <c r="H80" s="8">
        <f t="shared" si="10"/>
        <v>0</v>
      </c>
    </row>
    <row r="81" spans="1:8" ht="17.25" customHeight="1">
      <c r="A81" s="31" t="s">
        <v>149</v>
      </c>
      <c r="B81" s="21"/>
      <c r="C81" s="14"/>
      <c r="D81" s="14"/>
      <c r="E81" s="15">
        <f t="shared" si="8"/>
        <v>0</v>
      </c>
      <c r="F81" s="16">
        <f t="shared" si="11"/>
      </c>
      <c r="G81" s="8">
        <f t="shared" si="9"/>
        <v>0</v>
      </c>
      <c r="H81" s="8">
        <f t="shared" si="10"/>
        <v>0</v>
      </c>
    </row>
    <row r="82" spans="1:8" ht="17.25" customHeight="1">
      <c r="A82" s="31" t="s">
        <v>150</v>
      </c>
      <c r="B82" s="21"/>
      <c r="C82" s="14"/>
      <c r="D82" s="14"/>
      <c r="E82" s="15">
        <f t="shared" si="8"/>
        <v>0</v>
      </c>
      <c r="F82" s="16">
        <f t="shared" si="11"/>
      </c>
      <c r="G82" s="8">
        <f t="shared" si="9"/>
        <v>0</v>
      </c>
      <c r="H82" s="8">
        <f t="shared" si="10"/>
        <v>0</v>
      </c>
    </row>
    <row r="83" spans="1:8" ht="17.25" customHeight="1">
      <c r="A83" s="31" t="s">
        <v>151</v>
      </c>
      <c r="B83" s="21"/>
      <c r="C83" s="14"/>
      <c r="D83" s="14"/>
      <c r="E83" s="15">
        <f t="shared" si="8"/>
        <v>0</v>
      </c>
      <c r="F83" s="16">
        <f t="shared" si="11"/>
      </c>
      <c r="G83" s="8">
        <f t="shared" si="9"/>
        <v>0</v>
      </c>
      <c r="H83" s="8">
        <f t="shared" si="10"/>
        <v>0</v>
      </c>
    </row>
    <row r="84" spans="1:8" ht="17.25" customHeight="1">
      <c r="A84" s="31" t="s">
        <v>152</v>
      </c>
      <c r="B84" s="21"/>
      <c r="C84" s="14"/>
      <c r="D84" s="14"/>
      <c r="E84" s="15">
        <f t="shared" si="8"/>
        <v>0</v>
      </c>
      <c r="F84" s="16">
        <f t="shared" si="11"/>
      </c>
      <c r="G84" s="8">
        <f t="shared" si="9"/>
        <v>0</v>
      </c>
      <c r="H84" s="8">
        <f t="shared" si="10"/>
        <v>0</v>
      </c>
    </row>
    <row r="85" spans="1:8" ht="17.25" customHeight="1">
      <c r="A85" s="31" t="s">
        <v>153</v>
      </c>
      <c r="B85" s="20"/>
      <c r="C85" s="11"/>
      <c r="D85" s="11"/>
      <c r="E85" s="15">
        <f t="shared" si="8"/>
        <v>0</v>
      </c>
      <c r="F85" s="16">
        <f t="shared" si="11"/>
      </c>
      <c r="G85" s="8">
        <f t="shared" si="9"/>
        <v>0</v>
      </c>
      <c r="H85" s="8">
        <f t="shared" si="10"/>
        <v>0</v>
      </c>
    </row>
    <row r="86" spans="1:8" ht="17.25" customHeight="1">
      <c r="A86" s="31" t="s">
        <v>154</v>
      </c>
      <c r="B86" s="21"/>
      <c r="C86" s="14"/>
      <c r="D86" s="14"/>
      <c r="E86" s="15">
        <f t="shared" si="8"/>
        <v>0</v>
      </c>
      <c r="F86" s="16">
        <f t="shared" si="11"/>
      </c>
      <c r="G86" s="8">
        <f t="shared" si="9"/>
        <v>0</v>
      </c>
      <c r="H86" s="8">
        <f t="shared" si="10"/>
        <v>0</v>
      </c>
    </row>
    <row r="87" spans="1:8" ht="17.25" customHeight="1">
      <c r="A87" s="31" t="s">
        <v>155</v>
      </c>
      <c r="B87" s="21"/>
      <c r="C87" s="14"/>
      <c r="D87" s="14"/>
      <c r="E87" s="15">
        <f t="shared" si="8"/>
        <v>0</v>
      </c>
      <c r="F87" s="16">
        <f t="shared" si="11"/>
      </c>
      <c r="G87" s="8">
        <f t="shared" si="9"/>
        <v>0</v>
      </c>
      <c r="H87" s="8">
        <f t="shared" si="10"/>
        <v>0</v>
      </c>
    </row>
    <row r="88" spans="1:8" ht="17.25" customHeight="1">
      <c r="A88" s="31" t="s">
        <v>156</v>
      </c>
      <c r="B88" s="21"/>
      <c r="C88" s="14"/>
      <c r="D88" s="14"/>
      <c r="E88" s="15">
        <f t="shared" si="8"/>
        <v>0</v>
      </c>
      <c r="F88" s="16">
        <f t="shared" si="11"/>
      </c>
      <c r="G88" s="8">
        <f t="shared" si="9"/>
        <v>0</v>
      </c>
      <c r="H88" s="8">
        <f t="shared" si="10"/>
        <v>0</v>
      </c>
    </row>
    <row r="89" spans="1:8" ht="17.25" customHeight="1">
      <c r="A89" s="31" t="s">
        <v>157</v>
      </c>
      <c r="B89" s="21"/>
      <c r="C89" s="14"/>
      <c r="D89" s="14"/>
      <c r="E89" s="15">
        <f t="shared" si="8"/>
        <v>0</v>
      </c>
      <c r="F89" s="16">
        <f t="shared" si="11"/>
      </c>
      <c r="G89" s="8">
        <f t="shared" si="9"/>
        <v>0</v>
      </c>
      <c r="H89" s="8">
        <f t="shared" si="10"/>
        <v>0</v>
      </c>
    </row>
    <row r="90" spans="1:8" ht="17.25" customHeight="1">
      <c r="A90" s="31" t="s">
        <v>158</v>
      </c>
      <c r="B90" s="21"/>
      <c r="C90" s="14"/>
      <c r="D90" s="14"/>
      <c r="E90" s="15">
        <f t="shared" si="8"/>
        <v>0</v>
      </c>
      <c r="F90" s="16">
        <f t="shared" si="11"/>
      </c>
      <c r="G90" s="8">
        <f t="shared" si="9"/>
        <v>0</v>
      </c>
      <c r="H90" s="8">
        <f t="shared" si="10"/>
        <v>0</v>
      </c>
    </row>
    <row r="91" spans="1:8" ht="17.25" customHeight="1">
      <c r="A91" s="31" t="s">
        <v>159</v>
      </c>
      <c r="B91" s="21"/>
      <c r="C91" s="14"/>
      <c r="D91" s="14"/>
      <c r="E91" s="15">
        <f t="shared" si="8"/>
        <v>0</v>
      </c>
      <c r="F91" s="16">
        <f t="shared" si="11"/>
      </c>
      <c r="G91" s="8">
        <f t="shared" si="9"/>
        <v>0</v>
      </c>
      <c r="H91" s="8">
        <f t="shared" si="10"/>
        <v>0</v>
      </c>
    </row>
    <row r="92" spans="1:8" ht="17.25" customHeight="1">
      <c r="A92" s="31" t="s">
        <v>160</v>
      </c>
      <c r="B92" s="21"/>
      <c r="C92" s="14"/>
      <c r="D92" s="14"/>
      <c r="E92" s="15">
        <f t="shared" si="8"/>
        <v>0</v>
      </c>
      <c r="F92" s="16">
        <f t="shared" si="11"/>
      </c>
      <c r="G92" s="8">
        <f t="shared" si="9"/>
        <v>0</v>
      </c>
      <c r="H92" s="8">
        <f t="shared" si="10"/>
        <v>0</v>
      </c>
    </row>
    <row r="93" spans="1:8" ht="17.25" customHeight="1">
      <c r="A93" s="31" t="s">
        <v>161</v>
      </c>
      <c r="B93" s="21"/>
      <c r="C93" s="14"/>
      <c r="D93" s="14"/>
      <c r="E93" s="15">
        <f t="shared" si="8"/>
        <v>0</v>
      </c>
      <c r="F93" s="16">
        <f t="shared" si="11"/>
      </c>
      <c r="G93" s="8">
        <f t="shared" si="9"/>
        <v>0</v>
      </c>
      <c r="H93" s="8">
        <f t="shared" si="10"/>
        <v>0</v>
      </c>
    </row>
    <row r="94" spans="1:8" ht="17.25" customHeight="1">
      <c r="A94" s="31" t="s">
        <v>162</v>
      </c>
      <c r="B94" s="21"/>
      <c r="C94" s="14"/>
      <c r="D94" s="14"/>
      <c r="E94" s="15">
        <f t="shared" si="8"/>
        <v>0</v>
      </c>
      <c r="F94" s="16">
        <f t="shared" si="11"/>
      </c>
      <c r="G94" s="8">
        <f t="shared" si="9"/>
        <v>0</v>
      </c>
      <c r="H94" s="8">
        <f t="shared" si="10"/>
        <v>0</v>
      </c>
    </row>
    <row r="95" spans="1:8" ht="17.25" customHeight="1">
      <c r="A95" s="31" t="s">
        <v>163</v>
      </c>
      <c r="B95" s="20"/>
      <c r="C95" s="11"/>
      <c r="D95" s="11"/>
      <c r="E95" s="15">
        <f t="shared" si="8"/>
        <v>0</v>
      </c>
      <c r="F95" s="16">
        <f t="shared" si="11"/>
      </c>
      <c r="G95" s="8">
        <f t="shared" si="9"/>
        <v>0</v>
      </c>
      <c r="H95" s="8">
        <f t="shared" si="10"/>
        <v>0</v>
      </c>
    </row>
    <row r="96" spans="1:8" ht="17.25" customHeight="1">
      <c r="A96" s="31" t="s">
        <v>164</v>
      </c>
      <c r="B96" s="21"/>
      <c r="C96" s="14"/>
      <c r="D96" s="14"/>
      <c r="E96" s="15">
        <f t="shared" si="8"/>
        <v>0</v>
      </c>
      <c r="F96" s="16">
        <f t="shared" si="11"/>
      </c>
      <c r="G96" s="8">
        <f t="shared" si="9"/>
        <v>0</v>
      </c>
      <c r="H96" s="8">
        <f t="shared" si="10"/>
        <v>0</v>
      </c>
    </row>
    <row r="97" spans="1:8" ht="17.25" customHeight="1">
      <c r="A97" s="31" t="s">
        <v>165</v>
      </c>
      <c r="B97" s="21"/>
      <c r="C97" s="14"/>
      <c r="D97" s="14"/>
      <c r="E97" s="15">
        <f t="shared" si="8"/>
        <v>0</v>
      </c>
      <c r="F97" s="16">
        <f t="shared" si="11"/>
      </c>
      <c r="G97" s="8">
        <f t="shared" si="9"/>
        <v>0</v>
      </c>
      <c r="H97" s="8">
        <f t="shared" si="10"/>
        <v>0</v>
      </c>
    </row>
    <row r="98" spans="1:8" ht="17.25" customHeight="1">
      <c r="A98" s="31" t="s">
        <v>166</v>
      </c>
      <c r="B98" s="21"/>
      <c r="C98" s="14"/>
      <c r="D98" s="14"/>
      <c r="E98" s="15">
        <f t="shared" si="8"/>
        <v>0</v>
      </c>
      <c r="F98" s="16">
        <f t="shared" si="11"/>
      </c>
      <c r="G98" s="8">
        <f t="shared" si="9"/>
        <v>0</v>
      </c>
      <c r="H98" s="8">
        <f t="shared" si="10"/>
        <v>0</v>
      </c>
    </row>
    <row r="99" spans="1:8" ht="17.25" customHeight="1">
      <c r="A99" s="31" t="s">
        <v>167</v>
      </c>
      <c r="B99" s="21"/>
      <c r="C99" s="14"/>
      <c r="D99" s="14"/>
      <c r="E99" s="15">
        <f t="shared" si="8"/>
        <v>0</v>
      </c>
      <c r="F99" s="16">
        <f t="shared" si="11"/>
      </c>
      <c r="G99" s="8">
        <f t="shared" si="9"/>
        <v>0</v>
      </c>
      <c r="H99" s="8">
        <f t="shared" si="10"/>
        <v>0</v>
      </c>
    </row>
    <row r="100" spans="1:8" ht="17.25" customHeight="1">
      <c r="A100" s="31" t="s">
        <v>168</v>
      </c>
      <c r="B100" s="21"/>
      <c r="C100" s="14"/>
      <c r="D100" s="14"/>
      <c r="E100" s="15">
        <f t="shared" si="8"/>
        <v>0</v>
      </c>
      <c r="F100" s="16">
        <f t="shared" si="11"/>
      </c>
      <c r="G100" s="8">
        <f t="shared" si="9"/>
        <v>0</v>
      </c>
      <c r="H100" s="8">
        <f t="shared" si="10"/>
        <v>0</v>
      </c>
    </row>
    <row r="101" spans="1:8" ht="17.25" customHeight="1">
      <c r="A101" s="31" t="s">
        <v>169</v>
      </c>
      <c r="B101" s="21"/>
      <c r="C101" s="14"/>
      <c r="D101" s="14"/>
      <c r="E101" s="15">
        <f aca="true" t="shared" si="12" ref="E101:E132">ROUNDDOWN(H101,2)</f>
        <v>0</v>
      </c>
      <c r="F101" s="16">
        <f t="shared" si="11"/>
      </c>
      <c r="G101" s="8">
        <f aca="true" t="shared" si="13" ref="G101:G132">SUM(B101:D101)/2</f>
        <v>0</v>
      </c>
      <c r="H101" s="8">
        <f aca="true" t="shared" si="14" ref="H101:H132">SQRT(G101*(G101-B101)*(G101-C101)*(G101-D101))</f>
        <v>0</v>
      </c>
    </row>
    <row r="102" spans="1:8" ht="17.25" customHeight="1">
      <c r="A102" s="31" t="s">
        <v>170</v>
      </c>
      <c r="B102" s="21"/>
      <c r="C102" s="14"/>
      <c r="D102" s="14"/>
      <c r="E102" s="15">
        <f t="shared" si="12"/>
        <v>0</v>
      </c>
      <c r="F102" s="16">
        <f aca="true" t="shared" si="15" ref="F102:F133">IF(B102="","",E102+F101)</f>
      </c>
      <c r="G102" s="8">
        <f t="shared" si="13"/>
        <v>0</v>
      </c>
      <c r="H102" s="8">
        <f t="shared" si="14"/>
        <v>0</v>
      </c>
    </row>
    <row r="103" spans="1:8" ht="17.25" customHeight="1">
      <c r="A103" s="31" t="s">
        <v>171</v>
      </c>
      <c r="B103" s="21"/>
      <c r="C103" s="14"/>
      <c r="D103" s="14"/>
      <c r="E103" s="15">
        <f t="shared" si="12"/>
        <v>0</v>
      </c>
      <c r="F103" s="16">
        <f t="shared" si="15"/>
      </c>
      <c r="G103" s="8">
        <f t="shared" si="13"/>
        <v>0</v>
      </c>
      <c r="H103" s="8">
        <f t="shared" si="14"/>
        <v>0</v>
      </c>
    </row>
    <row r="104" spans="1:8" ht="17.25" customHeight="1">
      <c r="A104" s="31" t="s">
        <v>172</v>
      </c>
      <c r="B104" s="21"/>
      <c r="C104" s="14"/>
      <c r="D104" s="14"/>
      <c r="E104" s="15">
        <f t="shared" si="12"/>
        <v>0</v>
      </c>
      <c r="F104" s="16">
        <f t="shared" si="15"/>
      </c>
      <c r="G104" s="8">
        <f t="shared" si="13"/>
        <v>0</v>
      </c>
      <c r="H104" s="8">
        <f t="shared" si="14"/>
        <v>0</v>
      </c>
    </row>
    <row r="105" spans="1:8" ht="17.25" customHeight="1">
      <c r="A105" s="31" t="s">
        <v>173</v>
      </c>
      <c r="B105" s="21"/>
      <c r="C105" s="14"/>
      <c r="D105" s="14"/>
      <c r="E105" s="15">
        <f t="shared" si="12"/>
        <v>0</v>
      </c>
      <c r="F105" s="16">
        <f t="shared" si="15"/>
      </c>
      <c r="G105" s="8">
        <f t="shared" si="13"/>
        <v>0</v>
      </c>
      <c r="H105" s="8">
        <f t="shared" si="14"/>
        <v>0</v>
      </c>
    </row>
    <row r="106" spans="1:8" ht="17.25" customHeight="1">
      <c r="A106" s="31" t="s">
        <v>174</v>
      </c>
      <c r="B106" s="21"/>
      <c r="C106" s="14"/>
      <c r="D106" s="14"/>
      <c r="E106" s="15">
        <f t="shared" si="12"/>
        <v>0</v>
      </c>
      <c r="F106" s="16">
        <f t="shared" si="15"/>
      </c>
      <c r="G106" s="8">
        <f t="shared" si="13"/>
        <v>0</v>
      </c>
      <c r="H106" s="8">
        <f t="shared" si="14"/>
        <v>0</v>
      </c>
    </row>
    <row r="107" spans="1:8" ht="17.25" customHeight="1">
      <c r="A107" s="32"/>
      <c r="B107" s="21"/>
      <c r="C107" s="14"/>
      <c r="D107" s="14"/>
      <c r="E107" s="15">
        <f t="shared" si="12"/>
        <v>0</v>
      </c>
      <c r="F107" s="16">
        <f t="shared" si="15"/>
      </c>
      <c r="G107" s="8">
        <f t="shared" si="13"/>
        <v>0</v>
      </c>
      <c r="H107" s="8">
        <f t="shared" si="14"/>
        <v>0</v>
      </c>
    </row>
    <row r="108" spans="1:8" ht="17.25" customHeight="1">
      <c r="A108" s="32"/>
      <c r="B108" s="21"/>
      <c r="C108" s="14"/>
      <c r="D108" s="14"/>
      <c r="E108" s="15">
        <f t="shared" si="12"/>
        <v>0</v>
      </c>
      <c r="F108" s="16">
        <f t="shared" si="15"/>
      </c>
      <c r="G108" s="8">
        <f t="shared" si="13"/>
        <v>0</v>
      </c>
      <c r="H108" s="8">
        <f t="shared" si="14"/>
        <v>0</v>
      </c>
    </row>
    <row r="109" spans="1:8" ht="17.25" customHeight="1">
      <c r="A109" s="32"/>
      <c r="B109" s="21"/>
      <c r="C109" s="14"/>
      <c r="D109" s="14"/>
      <c r="E109" s="15">
        <f t="shared" si="12"/>
        <v>0</v>
      </c>
      <c r="F109" s="16">
        <f t="shared" si="15"/>
      </c>
      <c r="G109" s="8">
        <f t="shared" si="13"/>
        <v>0</v>
      </c>
      <c r="H109" s="8">
        <f t="shared" si="14"/>
        <v>0</v>
      </c>
    </row>
    <row r="110" spans="1:8" ht="17.25" customHeight="1">
      <c r="A110" s="32"/>
      <c r="B110" s="21"/>
      <c r="C110" s="14"/>
      <c r="D110" s="14"/>
      <c r="E110" s="15">
        <f t="shared" si="12"/>
        <v>0</v>
      </c>
      <c r="F110" s="16">
        <f t="shared" si="15"/>
      </c>
      <c r="G110" s="8">
        <f t="shared" si="13"/>
        <v>0</v>
      </c>
      <c r="H110" s="8">
        <f t="shared" si="14"/>
        <v>0</v>
      </c>
    </row>
    <row r="111" spans="1:8" ht="17.25" customHeight="1">
      <c r="A111" s="32"/>
      <c r="B111" s="21"/>
      <c r="C111" s="14"/>
      <c r="D111" s="14"/>
      <c r="E111" s="15">
        <f t="shared" si="12"/>
        <v>0</v>
      </c>
      <c r="F111" s="16">
        <f t="shared" si="15"/>
      </c>
      <c r="G111" s="8">
        <f t="shared" si="13"/>
        <v>0</v>
      </c>
      <c r="H111" s="8">
        <f t="shared" si="14"/>
        <v>0</v>
      </c>
    </row>
    <row r="112" spans="1:8" ht="17.25" customHeight="1">
      <c r="A112" s="32"/>
      <c r="B112" s="21"/>
      <c r="C112" s="14"/>
      <c r="D112" s="14"/>
      <c r="E112" s="15">
        <f t="shared" si="12"/>
        <v>0</v>
      </c>
      <c r="F112" s="16">
        <f t="shared" si="15"/>
      </c>
      <c r="G112" s="8">
        <f t="shared" si="13"/>
        <v>0</v>
      </c>
      <c r="H112" s="8">
        <f t="shared" si="14"/>
        <v>0</v>
      </c>
    </row>
    <row r="113" spans="1:8" ht="17.25" customHeight="1">
      <c r="A113" s="32"/>
      <c r="B113" s="21"/>
      <c r="C113" s="14"/>
      <c r="D113" s="14"/>
      <c r="E113" s="15">
        <f t="shared" si="12"/>
        <v>0</v>
      </c>
      <c r="F113" s="16">
        <f t="shared" si="15"/>
      </c>
      <c r="G113" s="8">
        <f t="shared" si="13"/>
        <v>0</v>
      </c>
      <c r="H113" s="8">
        <f t="shared" si="14"/>
        <v>0</v>
      </c>
    </row>
    <row r="114" spans="1:8" ht="17.25" customHeight="1">
      <c r="A114" s="32"/>
      <c r="B114" s="21"/>
      <c r="C114" s="14"/>
      <c r="D114" s="14"/>
      <c r="E114" s="15">
        <f t="shared" si="12"/>
        <v>0</v>
      </c>
      <c r="F114" s="16">
        <f t="shared" si="15"/>
      </c>
      <c r="G114" s="8">
        <f t="shared" si="13"/>
        <v>0</v>
      </c>
      <c r="H114" s="8">
        <f t="shared" si="14"/>
        <v>0</v>
      </c>
    </row>
    <row r="115" spans="1:8" ht="17.25" customHeight="1">
      <c r="A115" s="32"/>
      <c r="B115" s="21"/>
      <c r="C115" s="14"/>
      <c r="D115" s="14"/>
      <c r="E115" s="15">
        <f t="shared" si="12"/>
        <v>0</v>
      </c>
      <c r="F115" s="16">
        <f t="shared" si="15"/>
      </c>
      <c r="G115" s="8">
        <f t="shared" si="13"/>
        <v>0</v>
      </c>
      <c r="H115" s="8">
        <f t="shared" si="14"/>
        <v>0</v>
      </c>
    </row>
    <row r="116" spans="1:8" ht="17.25" customHeight="1">
      <c r="A116" s="32"/>
      <c r="B116" s="21"/>
      <c r="C116" s="14"/>
      <c r="D116" s="14"/>
      <c r="E116" s="15">
        <f t="shared" si="12"/>
        <v>0</v>
      </c>
      <c r="F116" s="16">
        <f t="shared" si="15"/>
      </c>
      <c r="G116" s="8">
        <f t="shared" si="13"/>
        <v>0</v>
      </c>
      <c r="H116" s="8">
        <f t="shared" si="14"/>
        <v>0</v>
      </c>
    </row>
    <row r="117" spans="1:8" ht="17.25" customHeight="1">
      <c r="A117" s="32"/>
      <c r="B117" s="21"/>
      <c r="C117" s="14"/>
      <c r="D117" s="14"/>
      <c r="E117" s="15">
        <f t="shared" si="12"/>
        <v>0</v>
      </c>
      <c r="F117" s="16">
        <f t="shared" si="15"/>
      </c>
      <c r="G117" s="8">
        <f t="shared" si="13"/>
        <v>0</v>
      </c>
      <c r="H117" s="8">
        <f t="shared" si="14"/>
        <v>0</v>
      </c>
    </row>
    <row r="118" spans="1:8" ht="17.25" customHeight="1">
      <c r="A118" s="32"/>
      <c r="B118" s="21"/>
      <c r="C118" s="14"/>
      <c r="D118" s="14"/>
      <c r="E118" s="15">
        <f t="shared" si="12"/>
        <v>0</v>
      </c>
      <c r="F118" s="16">
        <f t="shared" si="15"/>
      </c>
      <c r="G118" s="8">
        <f t="shared" si="13"/>
        <v>0</v>
      </c>
      <c r="H118" s="8">
        <f t="shared" si="14"/>
        <v>0</v>
      </c>
    </row>
    <row r="119" spans="1:8" ht="17.25" customHeight="1">
      <c r="A119" s="32"/>
      <c r="B119" s="21"/>
      <c r="C119" s="14"/>
      <c r="D119" s="14"/>
      <c r="E119" s="15">
        <f t="shared" si="12"/>
        <v>0</v>
      </c>
      <c r="F119" s="16">
        <f t="shared" si="15"/>
      </c>
      <c r="G119" s="8">
        <f t="shared" si="13"/>
        <v>0</v>
      </c>
      <c r="H119" s="8">
        <f t="shared" si="14"/>
        <v>0</v>
      </c>
    </row>
    <row r="120" spans="1:8" ht="17.25" customHeight="1">
      <c r="A120" s="32"/>
      <c r="B120" s="21"/>
      <c r="C120" s="14"/>
      <c r="D120" s="14"/>
      <c r="E120" s="15">
        <f t="shared" si="12"/>
        <v>0</v>
      </c>
      <c r="F120" s="16">
        <f t="shared" si="15"/>
      </c>
      <c r="G120" s="8">
        <f t="shared" si="13"/>
        <v>0</v>
      </c>
      <c r="H120" s="8">
        <f t="shared" si="14"/>
        <v>0</v>
      </c>
    </row>
    <row r="121" spans="1:8" ht="17.25" customHeight="1">
      <c r="A121" s="32"/>
      <c r="B121" s="21"/>
      <c r="C121" s="14"/>
      <c r="D121" s="14"/>
      <c r="E121" s="15">
        <f t="shared" si="12"/>
        <v>0</v>
      </c>
      <c r="F121" s="16">
        <f t="shared" si="15"/>
      </c>
      <c r="G121" s="8">
        <f t="shared" si="13"/>
        <v>0</v>
      </c>
      <c r="H121" s="8">
        <f t="shared" si="14"/>
        <v>0</v>
      </c>
    </row>
    <row r="122" spans="1:8" ht="17.25" customHeight="1">
      <c r="A122" s="32"/>
      <c r="B122" s="21"/>
      <c r="C122" s="14"/>
      <c r="D122" s="14"/>
      <c r="E122" s="15">
        <f t="shared" si="12"/>
        <v>0</v>
      </c>
      <c r="F122" s="16">
        <f t="shared" si="15"/>
      </c>
      <c r="G122" s="8">
        <f t="shared" si="13"/>
        <v>0</v>
      </c>
      <c r="H122" s="8">
        <f t="shared" si="14"/>
        <v>0</v>
      </c>
    </row>
    <row r="123" spans="1:8" ht="17.25" customHeight="1">
      <c r="A123" s="32"/>
      <c r="B123" s="21"/>
      <c r="C123" s="14"/>
      <c r="D123" s="14"/>
      <c r="E123" s="15">
        <f t="shared" si="12"/>
        <v>0</v>
      </c>
      <c r="F123" s="16">
        <f t="shared" si="15"/>
      </c>
      <c r="G123" s="8">
        <f t="shared" si="13"/>
        <v>0</v>
      </c>
      <c r="H123" s="8">
        <f t="shared" si="14"/>
        <v>0</v>
      </c>
    </row>
    <row r="124" spans="1:8" ht="17.25" customHeight="1">
      <c r="A124" s="32"/>
      <c r="B124" s="21"/>
      <c r="C124" s="14"/>
      <c r="D124" s="14"/>
      <c r="E124" s="15">
        <f t="shared" si="12"/>
        <v>0</v>
      </c>
      <c r="F124" s="16">
        <f t="shared" si="15"/>
      </c>
      <c r="G124" s="8">
        <f t="shared" si="13"/>
        <v>0</v>
      </c>
      <c r="H124" s="8">
        <f t="shared" si="14"/>
        <v>0</v>
      </c>
    </row>
    <row r="125" spans="1:8" ht="17.25" customHeight="1">
      <c r="A125" s="32"/>
      <c r="B125" s="21"/>
      <c r="C125" s="14"/>
      <c r="D125" s="14"/>
      <c r="E125" s="15">
        <f t="shared" si="12"/>
        <v>0</v>
      </c>
      <c r="F125" s="16">
        <f t="shared" si="15"/>
      </c>
      <c r="G125" s="8">
        <f t="shared" si="13"/>
        <v>0</v>
      </c>
      <c r="H125" s="8">
        <f t="shared" si="14"/>
        <v>0</v>
      </c>
    </row>
    <row r="126" spans="1:8" ht="17.25" customHeight="1">
      <c r="A126" s="32"/>
      <c r="B126" s="21"/>
      <c r="C126" s="14"/>
      <c r="D126" s="14"/>
      <c r="E126" s="15">
        <f t="shared" si="12"/>
        <v>0</v>
      </c>
      <c r="F126" s="16">
        <f t="shared" si="15"/>
      </c>
      <c r="G126" s="8">
        <f t="shared" si="13"/>
        <v>0</v>
      </c>
      <c r="H126" s="8">
        <f t="shared" si="14"/>
        <v>0</v>
      </c>
    </row>
    <row r="127" spans="1:8" ht="17.25" customHeight="1">
      <c r="A127" s="32"/>
      <c r="B127" s="21"/>
      <c r="C127" s="14"/>
      <c r="D127" s="14"/>
      <c r="E127" s="15">
        <f t="shared" si="12"/>
        <v>0</v>
      </c>
      <c r="F127" s="16">
        <f t="shared" si="15"/>
      </c>
      <c r="G127" s="8">
        <f t="shared" si="13"/>
        <v>0</v>
      </c>
      <c r="H127" s="8">
        <f t="shared" si="14"/>
        <v>0</v>
      </c>
    </row>
    <row r="128" spans="1:8" ht="17.25" customHeight="1">
      <c r="A128" s="32"/>
      <c r="B128" s="21"/>
      <c r="C128" s="14"/>
      <c r="D128" s="14"/>
      <c r="E128" s="15">
        <f t="shared" si="12"/>
        <v>0</v>
      </c>
      <c r="F128" s="16">
        <f t="shared" si="15"/>
      </c>
      <c r="G128" s="8">
        <f t="shared" si="13"/>
        <v>0</v>
      </c>
      <c r="H128" s="8">
        <f t="shared" si="14"/>
        <v>0</v>
      </c>
    </row>
    <row r="129" spans="1:8" ht="17.25" customHeight="1">
      <c r="A129" s="32"/>
      <c r="B129" s="21"/>
      <c r="C129" s="14"/>
      <c r="D129" s="14"/>
      <c r="E129" s="15">
        <f t="shared" si="12"/>
        <v>0</v>
      </c>
      <c r="F129" s="16">
        <f t="shared" si="15"/>
      </c>
      <c r="G129" s="8">
        <f t="shared" si="13"/>
        <v>0</v>
      </c>
      <c r="H129" s="8">
        <f t="shared" si="14"/>
        <v>0</v>
      </c>
    </row>
    <row r="130" spans="1:8" ht="17.25" customHeight="1">
      <c r="A130" s="32"/>
      <c r="B130" s="21"/>
      <c r="C130" s="14"/>
      <c r="D130" s="14"/>
      <c r="E130" s="15">
        <f t="shared" si="12"/>
        <v>0</v>
      </c>
      <c r="F130" s="16">
        <f t="shared" si="15"/>
      </c>
      <c r="G130" s="8">
        <f t="shared" si="13"/>
        <v>0</v>
      </c>
      <c r="H130" s="8">
        <f t="shared" si="14"/>
        <v>0</v>
      </c>
    </row>
    <row r="131" spans="1:8" ht="17.25" customHeight="1">
      <c r="A131" s="32"/>
      <c r="B131" s="21"/>
      <c r="C131" s="14"/>
      <c r="D131" s="14"/>
      <c r="E131" s="15">
        <f t="shared" si="12"/>
        <v>0</v>
      </c>
      <c r="F131" s="16">
        <f t="shared" si="15"/>
      </c>
      <c r="G131" s="8">
        <f t="shared" si="13"/>
        <v>0</v>
      </c>
      <c r="H131" s="8">
        <f t="shared" si="14"/>
        <v>0</v>
      </c>
    </row>
    <row r="132" spans="1:8" ht="17.25" customHeight="1">
      <c r="A132" s="32"/>
      <c r="B132" s="21"/>
      <c r="C132" s="14"/>
      <c r="D132" s="14"/>
      <c r="E132" s="15">
        <f t="shared" si="12"/>
        <v>0</v>
      </c>
      <c r="F132" s="16">
        <f t="shared" si="15"/>
      </c>
      <c r="G132" s="8">
        <f t="shared" si="13"/>
        <v>0</v>
      </c>
      <c r="H132" s="8">
        <f t="shared" si="14"/>
        <v>0</v>
      </c>
    </row>
    <row r="133" spans="1:8" ht="17.25" customHeight="1">
      <c r="A133" s="32"/>
      <c r="B133" s="21"/>
      <c r="C133" s="14"/>
      <c r="D133" s="14"/>
      <c r="E133" s="15">
        <f aca="true" t="shared" si="16" ref="E133:E152">ROUNDDOWN(H133,2)</f>
        <v>0</v>
      </c>
      <c r="F133" s="16">
        <f t="shared" si="15"/>
      </c>
      <c r="G133" s="8">
        <f aca="true" t="shared" si="17" ref="G133:G152">SUM(B133:D133)/2</f>
        <v>0</v>
      </c>
      <c r="H133" s="8">
        <f aca="true" t="shared" si="18" ref="H133:H152">SQRT(G133*(G133-B133)*(G133-C133)*(G133-D133))</f>
        <v>0</v>
      </c>
    </row>
    <row r="134" spans="1:8" ht="17.25" customHeight="1">
      <c r="A134" s="32"/>
      <c r="B134" s="21"/>
      <c r="C134" s="14"/>
      <c r="D134" s="14"/>
      <c r="E134" s="15">
        <f t="shared" si="16"/>
        <v>0</v>
      </c>
      <c r="F134" s="16">
        <f aca="true" t="shared" si="19" ref="F134:F152">IF(B134="","",E134+F133)</f>
      </c>
      <c r="G134" s="8">
        <f t="shared" si="17"/>
        <v>0</v>
      </c>
      <c r="H134" s="8">
        <f t="shared" si="18"/>
        <v>0</v>
      </c>
    </row>
    <row r="135" spans="1:8" ht="17.25" customHeight="1">
      <c r="A135" s="32"/>
      <c r="B135" s="21"/>
      <c r="C135" s="14"/>
      <c r="D135" s="14"/>
      <c r="E135" s="15">
        <f t="shared" si="16"/>
        <v>0</v>
      </c>
      <c r="F135" s="16">
        <f t="shared" si="19"/>
      </c>
      <c r="G135" s="8">
        <f t="shared" si="17"/>
        <v>0</v>
      </c>
      <c r="H135" s="8">
        <f t="shared" si="18"/>
        <v>0</v>
      </c>
    </row>
    <row r="136" spans="1:8" ht="17.25" customHeight="1">
      <c r="A136" s="32"/>
      <c r="B136" s="21"/>
      <c r="C136" s="14"/>
      <c r="D136" s="14"/>
      <c r="E136" s="15">
        <f t="shared" si="16"/>
        <v>0</v>
      </c>
      <c r="F136" s="16">
        <f t="shared" si="19"/>
      </c>
      <c r="G136" s="8">
        <f t="shared" si="17"/>
        <v>0</v>
      </c>
      <c r="H136" s="8">
        <f t="shared" si="18"/>
        <v>0</v>
      </c>
    </row>
    <row r="137" spans="1:8" ht="17.25" customHeight="1">
      <c r="A137" s="32"/>
      <c r="B137" s="21"/>
      <c r="C137" s="14"/>
      <c r="D137" s="14"/>
      <c r="E137" s="15">
        <f t="shared" si="16"/>
        <v>0</v>
      </c>
      <c r="F137" s="16">
        <f t="shared" si="19"/>
      </c>
      <c r="G137" s="8">
        <f t="shared" si="17"/>
        <v>0</v>
      </c>
      <c r="H137" s="8">
        <f t="shared" si="18"/>
        <v>0</v>
      </c>
    </row>
    <row r="138" spans="1:8" ht="17.25" customHeight="1">
      <c r="A138" s="32"/>
      <c r="B138" s="21"/>
      <c r="C138" s="14"/>
      <c r="D138" s="14"/>
      <c r="E138" s="15">
        <f t="shared" si="16"/>
        <v>0</v>
      </c>
      <c r="F138" s="16">
        <f t="shared" si="19"/>
      </c>
      <c r="G138" s="8">
        <f t="shared" si="17"/>
        <v>0</v>
      </c>
      <c r="H138" s="8">
        <f t="shared" si="18"/>
        <v>0</v>
      </c>
    </row>
    <row r="139" spans="1:8" ht="17.25" customHeight="1">
      <c r="A139" s="32"/>
      <c r="B139" s="21"/>
      <c r="C139" s="14"/>
      <c r="D139" s="14"/>
      <c r="E139" s="15">
        <f t="shared" si="16"/>
        <v>0</v>
      </c>
      <c r="F139" s="16">
        <f t="shared" si="19"/>
      </c>
      <c r="G139" s="8">
        <f t="shared" si="17"/>
        <v>0</v>
      </c>
      <c r="H139" s="8">
        <f t="shared" si="18"/>
        <v>0</v>
      </c>
    </row>
    <row r="140" spans="1:8" ht="17.25" customHeight="1">
      <c r="A140" s="32"/>
      <c r="B140" s="21"/>
      <c r="C140" s="14"/>
      <c r="D140" s="14"/>
      <c r="E140" s="15">
        <f t="shared" si="16"/>
        <v>0</v>
      </c>
      <c r="F140" s="16">
        <f t="shared" si="19"/>
      </c>
      <c r="G140" s="8">
        <f t="shared" si="17"/>
        <v>0</v>
      </c>
      <c r="H140" s="8">
        <f t="shared" si="18"/>
        <v>0</v>
      </c>
    </row>
    <row r="141" spans="1:8" ht="17.25" customHeight="1">
      <c r="A141" s="32"/>
      <c r="B141" s="21"/>
      <c r="C141" s="14"/>
      <c r="D141" s="14"/>
      <c r="E141" s="15">
        <f t="shared" si="16"/>
        <v>0</v>
      </c>
      <c r="F141" s="16">
        <f t="shared" si="19"/>
      </c>
      <c r="G141" s="8">
        <f t="shared" si="17"/>
        <v>0</v>
      </c>
      <c r="H141" s="8">
        <f t="shared" si="18"/>
        <v>0</v>
      </c>
    </row>
    <row r="142" spans="1:8" ht="17.25" customHeight="1">
      <c r="A142" s="32"/>
      <c r="B142" s="21"/>
      <c r="C142" s="14"/>
      <c r="D142" s="14"/>
      <c r="E142" s="15">
        <f t="shared" si="16"/>
        <v>0</v>
      </c>
      <c r="F142" s="16">
        <f t="shared" si="19"/>
      </c>
      <c r="G142" s="8">
        <f t="shared" si="17"/>
        <v>0</v>
      </c>
      <c r="H142" s="8">
        <f t="shared" si="18"/>
        <v>0</v>
      </c>
    </row>
    <row r="143" spans="1:8" ht="17.25" customHeight="1">
      <c r="A143" s="32"/>
      <c r="B143" s="21"/>
      <c r="C143" s="14"/>
      <c r="D143" s="14"/>
      <c r="E143" s="15">
        <f t="shared" si="16"/>
        <v>0</v>
      </c>
      <c r="F143" s="16">
        <f t="shared" si="19"/>
      </c>
      <c r="G143" s="8">
        <f t="shared" si="17"/>
        <v>0</v>
      </c>
      <c r="H143" s="8">
        <f t="shared" si="18"/>
        <v>0</v>
      </c>
    </row>
    <row r="144" spans="1:8" ht="17.25" customHeight="1">
      <c r="A144" s="32"/>
      <c r="B144" s="21"/>
      <c r="C144" s="14"/>
      <c r="D144" s="14"/>
      <c r="E144" s="15">
        <f t="shared" si="16"/>
        <v>0</v>
      </c>
      <c r="F144" s="16">
        <f t="shared" si="19"/>
      </c>
      <c r="G144" s="8">
        <f t="shared" si="17"/>
        <v>0</v>
      </c>
      <c r="H144" s="8">
        <f t="shared" si="18"/>
        <v>0</v>
      </c>
    </row>
    <row r="145" spans="1:8" ht="17.25" customHeight="1">
      <c r="A145" s="32"/>
      <c r="B145" s="21"/>
      <c r="C145" s="14"/>
      <c r="D145" s="14"/>
      <c r="E145" s="15">
        <f t="shared" si="16"/>
        <v>0</v>
      </c>
      <c r="F145" s="16">
        <f t="shared" si="19"/>
      </c>
      <c r="G145" s="8">
        <f t="shared" si="17"/>
        <v>0</v>
      </c>
      <c r="H145" s="8">
        <f t="shared" si="18"/>
        <v>0</v>
      </c>
    </row>
    <row r="146" spans="1:8" ht="17.25" customHeight="1">
      <c r="A146" s="32"/>
      <c r="B146" s="21"/>
      <c r="C146" s="14"/>
      <c r="D146" s="14"/>
      <c r="E146" s="15">
        <f t="shared" si="16"/>
        <v>0</v>
      </c>
      <c r="F146" s="16">
        <f t="shared" si="19"/>
      </c>
      <c r="G146" s="8">
        <f t="shared" si="17"/>
        <v>0</v>
      </c>
      <c r="H146" s="8">
        <f t="shared" si="18"/>
        <v>0</v>
      </c>
    </row>
    <row r="147" spans="1:8" ht="17.25" customHeight="1">
      <c r="A147" s="32"/>
      <c r="B147" s="21"/>
      <c r="C147" s="14"/>
      <c r="D147" s="14"/>
      <c r="E147" s="15">
        <f t="shared" si="16"/>
        <v>0</v>
      </c>
      <c r="F147" s="16">
        <f t="shared" si="19"/>
      </c>
      <c r="G147" s="8">
        <f t="shared" si="17"/>
        <v>0</v>
      </c>
      <c r="H147" s="8">
        <f t="shared" si="18"/>
        <v>0</v>
      </c>
    </row>
    <row r="148" spans="1:8" ht="17.25" customHeight="1">
      <c r="A148" s="32"/>
      <c r="B148" s="21"/>
      <c r="C148" s="14"/>
      <c r="D148" s="14"/>
      <c r="E148" s="15">
        <f t="shared" si="16"/>
        <v>0</v>
      </c>
      <c r="F148" s="16">
        <f t="shared" si="19"/>
      </c>
      <c r="G148" s="8">
        <f t="shared" si="17"/>
        <v>0</v>
      </c>
      <c r="H148" s="8">
        <f t="shared" si="18"/>
        <v>0</v>
      </c>
    </row>
    <row r="149" spans="1:8" ht="17.25" customHeight="1">
      <c r="A149" s="32"/>
      <c r="B149" s="21"/>
      <c r="C149" s="14"/>
      <c r="D149" s="14"/>
      <c r="E149" s="15">
        <f t="shared" si="16"/>
        <v>0</v>
      </c>
      <c r="F149" s="16">
        <f t="shared" si="19"/>
      </c>
      <c r="G149" s="8">
        <f t="shared" si="17"/>
        <v>0</v>
      </c>
      <c r="H149" s="8">
        <f t="shared" si="18"/>
        <v>0</v>
      </c>
    </row>
    <row r="150" spans="1:8" ht="17.25" customHeight="1">
      <c r="A150" s="32"/>
      <c r="B150" s="21"/>
      <c r="C150" s="14"/>
      <c r="D150" s="14"/>
      <c r="E150" s="15">
        <f t="shared" si="16"/>
        <v>0</v>
      </c>
      <c r="F150" s="16">
        <f t="shared" si="19"/>
      </c>
      <c r="G150" s="8">
        <f t="shared" si="17"/>
        <v>0</v>
      </c>
      <c r="H150" s="8">
        <f t="shared" si="18"/>
        <v>0</v>
      </c>
    </row>
    <row r="151" spans="1:8" ht="17.25" customHeight="1">
      <c r="A151" s="32"/>
      <c r="B151" s="21"/>
      <c r="C151" s="14"/>
      <c r="D151" s="14"/>
      <c r="E151" s="15">
        <f t="shared" si="16"/>
        <v>0</v>
      </c>
      <c r="F151" s="16">
        <f t="shared" si="19"/>
      </c>
      <c r="G151" s="8">
        <f t="shared" si="17"/>
        <v>0</v>
      </c>
      <c r="H151" s="8">
        <f t="shared" si="18"/>
        <v>0</v>
      </c>
    </row>
    <row r="152" spans="1:8" ht="17.25" customHeight="1">
      <c r="A152" s="33"/>
      <c r="B152" s="22"/>
      <c r="C152" s="17"/>
      <c r="D152" s="17"/>
      <c r="E152" s="18">
        <f t="shared" si="16"/>
        <v>0</v>
      </c>
      <c r="F152" s="19">
        <f t="shared" si="19"/>
      </c>
      <c r="G152" s="8">
        <f t="shared" si="17"/>
        <v>0</v>
      </c>
      <c r="H152" s="8">
        <f t="shared" si="18"/>
        <v>0</v>
      </c>
    </row>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E45"/>
  <sheetViews>
    <sheetView showZeros="0" workbookViewId="0" topLeftCell="A1">
      <selection activeCell="C24" sqref="C24"/>
    </sheetView>
  </sheetViews>
  <sheetFormatPr defaultColWidth="9.00390625" defaultRowHeight="13.5"/>
  <cols>
    <col min="1" max="1" width="4.875" style="23" customWidth="1"/>
    <col min="2" max="5" width="11.625" style="25" customWidth="1"/>
    <col min="6" max="16384" width="9.00390625" style="25" customWidth="1"/>
  </cols>
  <sheetData>
    <row r="1" ht="14.25">
      <c r="B1" s="24" t="s">
        <v>10</v>
      </c>
    </row>
    <row r="2" spans="1:5" ht="11.25">
      <c r="A2" s="37" t="s">
        <v>11</v>
      </c>
      <c r="B2" s="39" t="s">
        <v>12</v>
      </c>
      <c r="C2" s="39"/>
      <c r="D2" s="39"/>
      <c r="E2" s="41" t="s">
        <v>13</v>
      </c>
    </row>
    <row r="3" spans="1:5" ht="11.25">
      <c r="A3" s="38"/>
      <c r="B3" s="40"/>
      <c r="C3" s="40"/>
      <c r="D3" s="40"/>
      <c r="E3" s="42"/>
    </row>
    <row r="4" spans="1:5" ht="11.25">
      <c r="A4" s="38" t="s">
        <v>14</v>
      </c>
      <c r="B4" s="34">
        <f>'実測値'!B5</f>
        <v>0.85</v>
      </c>
      <c r="C4" s="34">
        <f>'実測値'!C5</f>
        <v>8.15</v>
      </c>
      <c r="D4" s="34">
        <f>'実測値'!D5</f>
        <v>8.15</v>
      </c>
      <c r="E4" s="26">
        <f>'実測値'!E5</f>
        <v>3.45</v>
      </c>
    </row>
    <row r="5" spans="1:5" ht="11.25">
      <c r="A5" s="38"/>
      <c r="B5" s="29">
        <f>'設計値'!B5</f>
        <v>0.85</v>
      </c>
      <c r="C5" s="29">
        <f>'設計値'!C5</f>
        <v>8.1</v>
      </c>
      <c r="D5" s="29">
        <f>'設計値'!D5</f>
        <v>8.15</v>
      </c>
      <c r="E5" s="27">
        <f>'設計値'!E5</f>
        <v>3.44</v>
      </c>
    </row>
    <row r="6" spans="1:5" ht="11.25">
      <c r="A6" s="38" t="s">
        <v>15</v>
      </c>
      <c r="B6" s="34">
        <f>'実測値'!B6</f>
        <v>8.15</v>
      </c>
      <c r="C6" s="34">
        <f>'実測値'!C6</f>
        <v>8.6</v>
      </c>
      <c r="D6" s="34">
        <f>'実測値'!D6</f>
        <v>0.98</v>
      </c>
      <c r="E6" s="26">
        <f>'実測値'!E6</f>
        <v>3.63</v>
      </c>
    </row>
    <row r="7" spans="1:5" ht="11.25">
      <c r="A7" s="38"/>
      <c r="B7" s="29">
        <f>'設計値'!B6</f>
        <v>8.15</v>
      </c>
      <c r="C7" s="29">
        <f>'設計値'!C6</f>
        <v>8.6</v>
      </c>
      <c r="D7" s="29">
        <f>'設計値'!D6</f>
        <v>0.95</v>
      </c>
      <c r="E7" s="27">
        <f>'設計値'!E6</f>
        <v>3.49</v>
      </c>
    </row>
    <row r="8" spans="1:5" ht="11.25">
      <c r="A8" s="38" t="s">
        <v>16</v>
      </c>
      <c r="B8" s="34">
        <f>'実測値'!B7</f>
        <v>0.95</v>
      </c>
      <c r="C8" s="34">
        <f>'実測値'!C7</f>
        <v>6.75</v>
      </c>
      <c r="D8" s="34">
        <f>'実測値'!D7</f>
        <v>6.05</v>
      </c>
      <c r="E8" s="26">
        <f>'実測値'!E7</f>
        <v>2.04</v>
      </c>
    </row>
    <row r="9" spans="1:5" ht="11.25">
      <c r="A9" s="38"/>
      <c r="B9" s="29">
        <f>'設計値'!B7</f>
        <v>0.95</v>
      </c>
      <c r="C9" s="29">
        <f>'設計値'!C7</f>
        <v>6.75</v>
      </c>
      <c r="D9" s="29">
        <f>'設計値'!D7</f>
        <v>6.05</v>
      </c>
      <c r="E9" s="27">
        <f>'設計値'!E7</f>
        <v>2.04</v>
      </c>
    </row>
    <row r="10" spans="1:5" ht="11.25">
      <c r="A10" s="38" t="s">
        <v>17</v>
      </c>
      <c r="B10" s="34">
        <f>'実測値'!B8</f>
        <v>6.08</v>
      </c>
      <c r="C10" s="34">
        <f>'実測値'!C8</f>
        <v>5.95</v>
      </c>
      <c r="D10" s="34">
        <f>'実測値'!D8</f>
        <v>0.7</v>
      </c>
      <c r="E10" s="26">
        <f>'実測値'!E8</f>
        <v>2.06</v>
      </c>
    </row>
    <row r="11" spans="1:5" ht="11.25">
      <c r="A11" s="38"/>
      <c r="B11" s="29">
        <f>'設計値'!B8</f>
        <v>6.05</v>
      </c>
      <c r="C11" s="29">
        <f>'設計値'!C8</f>
        <v>5.95</v>
      </c>
      <c r="D11" s="29">
        <f>'設計値'!D8</f>
        <v>0.7</v>
      </c>
      <c r="E11" s="27">
        <f>'設計値'!E8</f>
        <v>2.07</v>
      </c>
    </row>
    <row r="12" spans="1:5" ht="11.25">
      <c r="A12" s="38" t="s">
        <v>18</v>
      </c>
      <c r="B12" s="34">
        <f>'実測値'!B9</f>
        <v>3</v>
      </c>
      <c r="C12" s="34">
        <f>'実測値'!C9</f>
        <v>4.03</v>
      </c>
      <c r="D12" s="34">
        <f>'実測値'!D9</f>
        <v>5</v>
      </c>
      <c r="E12" s="26">
        <f>'実測値'!E9</f>
        <v>6.04</v>
      </c>
    </row>
    <row r="13" spans="1:5" ht="11.25">
      <c r="A13" s="38"/>
      <c r="B13" s="29">
        <f>'設計値'!B9</f>
        <v>3</v>
      </c>
      <c r="C13" s="29">
        <f>'設計値'!C9</f>
        <v>4</v>
      </c>
      <c r="D13" s="29">
        <f>'設計値'!D9</f>
        <v>5</v>
      </c>
      <c r="E13" s="27">
        <f>'設計値'!E9</f>
        <v>6</v>
      </c>
    </row>
    <row r="14" spans="1:5" ht="11.25">
      <c r="A14" s="38" t="s">
        <v>19</v>
      </c>
      <c r="B14" s="34">
        <f>'実測値'!B10</f>
        <v>3.2</v>
      </c>
      <c r="C14" s="34">
        <f>'実測値'!C10</f>
        <v>3.1</v>
      </c>
      <c r="D14" s="34">
        <f>'実測値'!D10</f>
        <v>3.22</v>
      </c>
      <c r="E14" s="26">
        <f>'実測値'!E10</f>
        <v>4.35</v>
      </c>
    </row>
    <row r="15" spans="1:5" ht="11.25" customHeight="1">
      <c r="A15" s="38"/>
      <c r="B15" s="29">
        <f>'設計値'!B10</f>
        <v>3.2</v>
      </c>
      <c r="C15" s="29">
        <f>'設計値'!C10</f>
        <v>3.1</v>
      </c>
      <c r="D15" s="29">
        <f>'設計値'!D10</f>
        <v>3.2</v>
      </c>
      <c r="E15" s="27">
        <f>'設計値'!E10</f>
        <v>4.33</v>
      </c>
    </row>
    <row r="16" spans="1:5" ht="11.25">
      <c r="A16" s="38" t="s">
        <v>20</v>
      </c>
      <c r="B16" s="34">
        <f>'実測値'!B11</f>
        <v>0</v>
      </c>
      <c r="C16" s="34">
        <f>'実測値'!C11</f>
        <v>0</v>
      </c>
      <c r="D16" s="34">
        <f>'実測値'!D11</f>
        <v>0</v>
      </c>
      <c r="E16" s="26">
        <f>'実測値'!E11</f>
        <v>0</v>
      </c>
    </row>
    <row r="17" spans="1:5" ht="11.25">
      <c r="A17" s="38"/>
      <c r="B17" s="29">
        <f>'設計値'!B11</f>
        <v>0</v>
      </c>
      <c r="C17" s="29">
        <f>'設計値'!C11</f>
        <v>0</v>
      </c>
      <c r="D17" s="29">
        <f>'設計値'!D11</f>
        <v>0</v>
      </c>
      <c r="E17" s="27">
        <f>'設計値'!E11</f>
        <v>0</v>
      </c>
    </row>
    <row r="18" spans="1:5" ht="11.25">
      <c r="A18" s="38" t="s">
        <v>21</v>
      </c>
      <c r="B18" s="34">
        <f>'実測値'!B12</f>
        <v>0</v>
      </c>
      <c r="C18" s="34">
        <f>'実測値'!C12</f>
        <v>0</v>
      </c>
      <c r="D18" s="34">
        <f>'実測値'!D12</f>
        <v>0</v>
      </c>
      <c r="E18" s="26">
        <f>'実測値'!E12</f>
        <v>0</v>
      </c>
    </row>
    <row r="19" spans="1:5" ht="11.25">
      <c r="A19" s="38"/>
      <c r="B19" s="29">
        <f>'設計値'!B12</f>
        <v>0</v>
      </c>
      <c r="C19" s="29">
        <f>'設計値'!C12</f>
        <v>0</v>
      </c>
      <c r="D19" s="29">
        <f>'設計値'!D12</f>
        <v>0</v>
      </c>
      <c r="E19" s="27">
        <f>'設計値'!E12</f>
        <v>0</v>
      </c>
    </row>
    <row r="20" spans="1:5" ht="11.25">
      <c r="A20" s="38" t="s">
        <v>22</v>
      </c>
      <c r="B20" s="34">
        <f>'実測値'!B13</f>
        <v>0</v>
      </c>
      <c r="C20" s="34">
        <f>'実測値'!C13</f>
        <v>0</v>
      </c>
      <c r="D20" s="34">
        <f>'実測値'!D13</f>
        <v>0</v>
      </c>
      <c r="E20" s="26">
        <f>'実測値'!E13</f>
        <v>0</v>
      </c>
    </row>
    <row r="21" spans="1:5" ht="11.25">
      <c r="A21" s="38"/>
      <c r="B21" s="29">
        <f>'設計値'!B13</f>
        <v>0</v>
      </c>
      <c r="C21" s="29">
        <f>'設計値'!C13</f>
        <v>0</v>
      </c>
      <c r="D21" s="29">
        <f>'設計値'!D13</f>
        <v>0</v>
      </c>
      <c r="E21" s="27">
        <f>'設計値'!E13</f>
        <v>0</v>
      </c>
    </row>
    <row r="22" spans="1:5" ht="11.25">
      <c r="A22" s="38" t="s">
        <v>23</v>
      </c>
      <c r="B22" s="34">
        <f>'実測値'!B14</f>
        <v>0</v>
      </c>
      <c r="C22" s="34">
        <f>'実測値'!C14</f>
        <v>0</v>
      </c>
      <c r="D22" s="34">
        <f>'実測値'!D14</f>
        <v>0</v>
      </c>
      <c r="E22" s="26">
        <f>'実測値'!E14</f>
        <v>0</v>
      </c>
    </row>
    <row r="23" spans="1:5" ht="11.25">
      <c r="A23" s="38"/>
      <c r="B23" s="29">
        <f>'設計値'!B14</f>
        <v>0</v>
      </c>
      <c r="C23" s="29">
        <f>'設計値'!C14</f>
        <v>0</v>
      </c>
      <c r="D23" s="29">
        <f>'設計値'!D14</f>
        <v>0</v>
      </c>
      <c r="E23" s="27">
        <f>'設計値'!E14</f>
        <v>0</v>
      </c>
    </row>
    <row r="24" spans="1:5" ht="11.25">
      <c r="A24" s="38" t="s">
        <v>24</v>
      </c>
      <c r="B24" s="34">
        <f>'実測値'!B15</f>
        <v>0</v>
      </c>
      <c r="C24" s="34">
        <f>'実測値'!C15</f>
        <v>0</v>
      </c>
      <c r="D24" s="34">
        <f>'実測値'!D15</f>
        <v>0</v>
      </c>
      <c r="E24" s="26">
        <f>'実測値'!E15</f>
        <v>0</v>
      </c>
    </row>
    <row r="25" spans="1:5" ht="11.25">
      <c r="A25" s="38"/>
      <c r="B25" s="29">
        <f>'設計値'!B15</f>
        <v>0</v>
      </c>
      <c r="C25" s="29">
        <f>'設計値'!C15</f>
        <v>0</v>
      </c>
      <c r="D25" s="29">
        <f>'設計値'!D15</f>
        <v>0</v>
      </c>
      <c r="E25" s="27">
        <f>'設計値'!E15</f>
        <v>0</v>
      </c>
    </row>
    <row r="26" spans="1:5" ht="11.25">
      <c r="A26" s="38" t="s">
        <v>25</v>
      </c>
      <c r="B26" s="34">
        <f>'実測値'!B16</f>
        <v>0</v>
      </c>
      <c r="C26" s="34">
        <f>'実測値'!C16</f>
        <v>0</v>
      </c>
      <c r="D26" s="34">
        <f>'実測値'!D16</f>
        <v>0</v>
      </c>
      <c r="E26" s="26">
        <f>'実測値'!E16</f>
        <v>0</v>
      </c>
    </row>
    <row r="27" spans="1:5" ht="11.25">
      <c r="A27" s="38"/>
      <c r="B27" s="29">
        <f>'設計値'!B16</f>
        <v>0</v>
      </c>
      <c r="C27" s="29">
        <f>'設計値'!C16</f>
        <v>0</v>
      </c>
      <c r="D27" s="29">
        <f>'設計値'!D16</f>
        <v>0</v>
      </c>
      <c r="E27" s="27">
        <f>'設計値'!E16</f>
        <v>0</v>
      </c>
    </row>
    <row r="28" spans="1:5" ht="11.25">
      <c r="A28" s="38" t="s">
        <v>77</v>
      </c>
      <c r="B28" s="34">
        <f>'実測値'!B17</f>
        <v>0</v>
      </c>
      <c r="C28" s="34">
        <f>'実測値'!C17</f>
        <v>0</v>
      </c>
      <c r="D28" s="34">
        <f>'実測値'!D17</f>
        <v>0</v>
      </c>
      <c r="E28" s="26">
        <f>'実測値'!E17</f>
        <v>0</v>
      </c>
    </row>
    <row r="29" spans="1:5" ht="11.25">
      <c r="A29" s="38"/>
      <c r="B29" s="29">
        <f>'設計値'!B17</f>
        <v>0</v>
      </c>
      <c r="C29" s="29">
        <f>'設計値'!C17</f>
        <v>0</v>
      </c>
      <c r="D29" s="29">
        <f>'設計値'!D17</f>
        <v>0</v>
      </c>
      <c r="E29" s="27">
        <f>'設計値'!E17</f>
        <v>0</v>
      </c>
    </row>
    <row r="30" spans="1:5" ht="11.25">
      <c r="A30" s="38" t="s">
        <v>78</v>
      </c>
      <c r="B30" s="34">
        <f>'実測値'!B18</f>
        <v>0</v>
      </c>
      <c r="C30" s="34">
        <f>'実測値'!C18</f>
        <v>0</v>
      </c>
      <c r="D30" s="34">
        <f>'実測値'!D18</f>
        <v>0</v>
      </c>
      <c r="E30" s="26">
        <f>'実測値'!E18</f>
        <v>0</v>
      </c>
    </row>
    <row r="31" spans="1:5" ht="11.25">
      <c r="A31" s="38"/>
      <c r="B31" s="29">
        <f>'設計値'!B18</f>
        <v>0</v>
      </c>
      <c r="C31" s="29">
        <f>'設計値'!C18</f>
        <v>0</v>
      </c>
      <c r="D31" s="29">
        <f>'設計値'!D18</f>
        <v>0</v>
      </c>
      <c r="E31" s="27">
        <f>'設計値'!E18</f>
        <v>0</v>
      </c>
    </row>
    <row r="32" spans="1:5" ht="11.25">
      <c r="A32" s="38" t="s">
        <v>79</v>
      </c>
      <c r="B32" s="34">
        <f>'実測値'!B19</f>
        <v>0</v>
      </c>
      <c r="C32" s="34">
        <f>'実測値'!C19</f>
        <v>0</v>
      </c>
      <c r="D32" s="34">
        <f>'実測値'!D19</f>
        <v>0</v>
      </c>
      <c r="E32" s="26">
        <f>'実測値'!E19</f>
        <v>0</v>
      </c>
    </row>
    <row r="33" spans="1:5" ht="11.25">
      <c r="A33" s="38"/>
      <c r="B33" s="29">
        <f>'設計値'!B19</f>
        <v>0</v>
      </c>
      <c r="C33" s="29">
        <f>'設計値'!C19</f>
        <v>0</v>
      </c>
      <c r="D33" s="29">
        <f>'設計値'!D19</f>
        <v>0</v>
      </c>
      <c r="E33" s="27">
        <f>'設計値'!E19</f>
        <v>0</v>
      </c>
    </row>
    <row r="34" spans="1:5" ht="11.25">
      <c r="A34" s="38" t="s">
        <v>80</v>
      </c>
      <c r="B34" s="34">
        <f>'実測値'!B20</f>
        <v>0</v>
      </c>
      <c r="C34" s="34">
        <f>'実測値'!C20</f>
        <v>0</v>
      </c>
      <c r="D34" s="34">
        <f>'実測値'!D20</f>
        <v>0</v>
      </c>
      <c r="E34" s="26">
        <f>'実測値'!E20</f>
        <v>0</v>
      </c>
    </row>
    <row r="35" spans="1:5" ht="11.25">
      <c r="A35" s="38"/>
      <c r="B35" s="29">
        <f>'設計値'!B20</f>
        <v>0</v>
      </c>
      <c r="C35" s="29">
        <f>'設計値'!C20</f>
        <v>0</v>
      </c>
      <c r="D35" s="29">
        <f>'設計値'!D20</f>
        <v>0</v>
      </c>
      <c r="E35" s="27">
        <f>'設計値'!E20</f>
        <v>0</v>
      </c>
    </row>
    <row r="36" spans="1:5" ht="11.25">
      <c r="A36" s="38" t="s">
        <v>81</v>
      </c>
      <c r="B36" s="34">
        <f>'実測値'!B21</f>
        <v>0</v>
      </c>
      <c r="C36" s="34">
        <f>'実測値'!C21</f>
        <v>0</v>
      </c>
      <c r="D36" s="34">
        <f>'実測値'!D21</f>
        <v>0</v>
      </c>
      <c r="E36" s="26">
        <f>'実測値'!E21</f>
        <v>0</v>
      </c>
    </row>
    <row r="37" spans="1:5" ht="11.25">
      <c r="A37" s="38"/>
      <c r="B37" s="29">
        <f>'設計値'!B21</f>
        <v>0</v>
      </c>
      <c r="C37" s="29">
        <f>'設計値'!C21</f>
        <v>0</v>
      </c>
      <c r="D37" s="29">
        <f>'設計値'!D21</f>
        <v>0</v>
      </c>
      <c r="E37" s="27">
        <f>'設計値'!E21</f>
        <v>0</v>
      </c>
    </row>
    <row r="38" spans="1:5" ht="11.25">
      <c r="A38" s="38" t="s">
        <v>82</v>
      </c>
      <c r="B38" s="34">
        <f>'実測値'!B22</f>
        <v>0</v>
      </c>
      <c r="C38" s="34">
        <f>'実測値'!C22</f>
        <v>0</v>
      </c>
      <c r="D38" s="34">
        <f>'実測値'!D22</f>
        <v>0</v>
      </c>
      <c r="E38" s="26">
        <f>'実測値'!E22</f>
        <v>0</v>
      </c>
    </row>
    <row r="39" spans="1:5" ht="11.25">
      <c r="A39" s="38"/>
      <c r="B39" s="29">
        <f>'設計値'!B22</f>
        <v>0</v>
      </c>
      <c r="C39" s="29">
        <f>'設計値'!C22</f>
        <v>0</v>
      </c>
      <c r="D39" s="29">
        <f>'設計値'!D22</f>
        <v>0</v>
      </c>
      <c r="E39" s="27">
        <f>'設計値'!E22</f>
        <v>0</v>
      </c>
    </row>
    <row r="40" spans="1:5" ht="11.25">
      <c r="A40" s="38" t="s">
        <v>83</v>
      </c>
      <c r="B40" s="34">
        <f>'実測値'!B23</f>
        <v>0</v>
      </c>
      <c r="C40" s="34">
        <f>'実測値'!C23</f>
        <v>0</v>
      </c>
      <c r="D40" s="34">
        <f>'実測値'!D23</f>
        <v>0</v>
      </c>
      <c r="E40" s="26">
        <f>'実測値'!E23</f>
        <v>0</v>
      </c>
    </row>
    <row r="41" spans="1:5" ht="11.25">
      <c r="A41" s="38"/>
      <c r="B41" s="29">
        <f>'設計値'!B23</f>
        <v>0</v>
      </c>
      <c r="C41" s="29">
        <f>'設計値'!C23</f>
        <v>0</v>
      </c>
      <c r="D41" s="29">
        <f>'設計値'!D23</f>
        <v>0</v>
      </c>
      <c r="E41" s="27">
        <f>'設計値'!E23</f>
        <v>0</v>
      </c>
    </row>
    <row r="42" spans="1:5" ht="11.25">
      <c r="A42" s="38" t="s">
        <v>84</v>
      </c>
      <c r="B42" s="34">
        <f>'実測値'!B24</f>
        <v>0</v>
      </c>
      <c r="C42" s="34">
        <f>'実測値'!C24</f>
        <v>0</v>
      </c>
      <c r="D42" s="34">
        <f>'実測値'!D24</f>
        <v>0</v>
      </c>
      <c r="E42" s="26">
        <f>'実測値'!E24</f>
        <v>0</v>
      </c>
    </row>
    <row r="43" spans="1:5" ht="11.25">
      <c r="A43" s="38"/>
      <c r="B43" s="29">
        <f>'設計値'!B24</f>
        <v>0</v>
      </c>
      <c r="C43" s="29">
        <f>'設計値'!C24</f>
        <v>0</v>
      </c>
      <c r="D43" s="29">
        <f>'設計値'!D24</f>
        <v>0</v>
      </c>
      <c r="E43" s="27">
        <f>'設計値'!E24</f>
        <v>0</v>
      </c>
    </row>
    <row r="44" spans="1:5" ht="11.25">
      <c r="A44" s="43" t="s">
        <v>26</v>
      </c>
      <c r="B44" s="44"/>
      <c r="C44" s="44"/>
      <c r="D44" s="45"/>
      <c r="E44" s="26">
        <f>'実測値'!J4</f>
        <v>21.57</v>
      </c>
    </row>
    <row r="45" spans="1:5" ht="11.25">
      <c r="A45" s="46"/>
      <c r="B45" s="47"/>
      <c r="C45" s="47"/>
      <c r="D45" s="48"/>
      <c r="E45" s="28">
        <f>'設計値'!J4</f>
        <v>21.369999999999997</v>
      </c>
    </row>
  </sheetData>
  <mergeCells count="24">
    <mergeCell ref="A30:A31"/>
    <mergeCell ref="A22:A23"/>
    <mergeCell ref="A24:A25"/>
    <mergeCell ref="A26:A27"/>
    <mergeCell ref="A28:A29"/>
    <mergeCell ref="A42:A43"/>
    <mergeCell ref="A44:D45"/>
    <mergeCell ref="A32:A33"/>
    <mergeCell ref="A34:A35"/>
    <mergeCell ref="A36:A37"/>
    <mergeCell ref="A38:A39"/>
    <mergeCell ref="A40:A41"/>
    <mergeCell ref="A14:A15"/>
    <mergeCell ref="A16:A17"/>
    <mergeCell ref="A18:A19"/>
    <mergeCell ref="A20:A21"/>
    <mergeCell ref="A6:A7"/>
    <mergeCell ref="A8:A9"/>
    <mergeCell ref="A10:A11"/>
    <mergeCell ref="A12:A13"/>
    <mergeCell ref="A2:A3"/>
    <mergeCell ref="B2:D3"/>
    <mergeCell ref="E2:E3"/>
    <mergeCell ref="A4:A5"/>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E107"/>
  <sheetViews>
    <sheetView showZeros="0" workbookViewId="0" topLeftCell="A1">
      <selection activeCell="D19" sqref="D19"/>
    </sheetView>
  </sheetViews>
  <sheetFormatPr defaultColWidth="9.00390625" defaultRowHeight="13.5"/>
  <cols>
    <col min="1" max="1" width="4.875" style="23" customWidth="1"/>
    <col min="2" max="5" width="11.625" style="25" customWidth="1"/>
    <col min="6" max="16384" width="9.00390625" style="25" customWidth="1"/>
  </cols>
  <sheetData>
    <row r="1" ht="14.25">
      <c r="B1" s="24" t="s">
        <v>10</v>
      </c>
    </row>
    <row r="2" spans="1:5" ht="11.25">
      <c r="A2" s="37" t="s">
        <v>11</v>
      </c>
      <c r="B2" s="39" t="s">
        <v>12</v>
      </c>
      <c r="C2" s="39"/>
      <c r="D2" s="39"/>
      <c r="E2" s="41" t="s">
        <v>13</v>
      </c>
    </row>
    <row r="3" spans="1:5" ht="11.25">
      <c r="A3" s="38"/>
      <c r="B3" s="40"/>
      <c r="C3" s="40"/>
      <c r="D3" s="40"/>
      <c r="E3" s="42"/>
    </row>
    <row r="4" spans="1:5" ht="11.25">
      <c r="A4" s="38">
        <v>1</v>
      </c>
      <c r="B4" s="34">
        <f>'実測値'!B5</f>
        <v>0.85</v>
      </c>
      <c r="C4" s="34">
        <f>'実測値'!C5</f>
        <v>8.15</v>
      </c>
      <c r="D4" s="34">
        <f>'実測値'!D5</f>
        <v>8.15</v>
      </c>
      <c r="E4" s="26">
        <f>'実測値'!E5</f>
        <v>3.45</v>
      </c>
    </row>
    <row r="5" spans="1:5" ht="11.25">
      <c r="A5" s="38"/>
      <c r="B5" s="29">
        <f>'設計値'!B5</f>
        <v>0.85</v>
      </c>
      <c r="C5" s="29">
        <f>'設計値'!C5</f>
        <v>8.1</v>
      </c>
      <c r="D5" s="29">
        <f>'設計値'!D5</f>
        <v>8.15</v>
      </c>
      <c r="E5" s="27">
        <f>'設計値'!E5</f>
        <v>3.44</v>
      </c>
    </row>
    <row r="6" spans="1:5" ht="11.25">
      <c r="A6" s="38">
        <v>2</v>
      </c>
      <c r="B6" s="34">
        <f>'実測値'!B6</f>
        <v>8.15</v>
      </c>
      <c r="C6" s="34">
        <f>'実測値'!C6</f>
        <v>8.6</v>
      </c>
      <c r="D6" s="34">
        <f>'実測値'!D6</f>
        <v>0.98</v>
      </c>
      <c r="E6" s="26">
        <f>'実測値'!E6</f>
        <v>3.63</v>
      </c>
    </row>
    <row r="7" spans="1:5" ht="11.25">
      <c r="A7" s="38"/>
      <c r="B7" s="29">
        <f>'設計値'!B6</f>
        <v>8.15</v>
      </c>
      <c r="C7" s="29">
        <f>'設計値'!C6</f>
        <v>8.6</v>
      </c>
      <c r="D7" s="29">
        <f>'設計値'!D6</f>
        <v>0.95</v>
      </c>
      <c r="E7" s="27">
        <f>'設計値'!E6</f>
        <v>3.49</v>
      </c>
    </row>
    <row r="8" spans="1:5" ht="11.25">
      <c r="A8" s="38">
        <v>3</v>
      </c>
      <c r="B8" s="34">
        <f>'実測値'!B7</f>
        <v>0.95</v>
      </c>
      <c r="C8" s="34">
        <f>'実測値'!C7</f>
        <v>6.75</v>
      </c>
      <c r="D8" s="34">
        <f>'実測値'!D7</f>
        <v>6.05</v>
      </c>
      <c r="E8" s="26">
        <f>'実測値'!E7</f>
        <v>2.04</v>
      </c>
    </row>
    <row r="9" spans="1:5" ht="11.25">
      <c r="A9" s="38"/>
      <c r="B9" s="29">
        <f>'設計値'!B7</f>
        <v>0.95</v>
      </c>
      <c r="C9" s="29">
        <f>'設計値'!C7</f>
        <v>6.75</v>
      </c>
      <c r="D9" s="29">
        <f>'設計値'!D7</f>
        <v>6.05</v>
      </c>
      <c r="E9" s="27">
        <f>'設計値'!E7</f>
        <v>2.04</v>
      </c>
    </row>
    <row r="10" spans="1:5" ht="11.25">
      <c r="A10" s="38">
        <v>4</v>
      </c>
      <c r="B10" s="34">
        <f>'実測値'!B8</f>
        <v>6.08</v>
      </c>
      <c r="C10" s="34">
        <f>'実測値'!C8</f>
        <v>5.95</v>
      </c>
      <c r="D10" s="34">
        <f>'実測値'!D8</f>
        <v>0.7</v>
      </c>
      <c r="E10" s="26">
        <f>'実測値'!E8</f>
        <v>2.06</v>
      </c>
    </row>
    <row r="11" spans="1:5" ht="11.25">
      <c r="A11" s="38"/>
      <c r="B11" s="29">
        <f>'設計値'!B8</f>
        <v>6.05</v>
      </c>
      <c r="C11" s="29">
        <f>'設計値'!C8</f>
        <v>5.95</v>
      </c>
      <c r="D11" s="29">
        <f>'設計値'!D8</f>
        <v>0.7</v>
      </c>
      <c r="E11" s="27">
        <f>'設計値'!E8</f>
        <v>2.07</v>
      </c>
    </row>
    <row r="12" spans="1:5" ht="11.25">
      <c r="A12" s="38">
        <v>5</v>
      </c>
      <c r="B12" s="34">
        <f>'実測値'!B9</f>
        <v>3</v>
      </c>
      <c r="C12" s="34">
        <f>'実測値'!C9</f>
        <v>4.03</v>
      </c>
      <c r="D12" s="34">
        <f>'実測値'!D9</f>
        <v>5</v>
      </c>
      <c r="E12" s="26">
        <f>'実測値'!E9</f>
        <v>6.04</v>
      </c>
    </row>
    <row r="13" spans="1:5" ht="11.25">
      <c r="A13" s="38"/>
      <c r="B13" s="29">
        <f>'設計値'!B9</f>
        <v>3</v>
      </c>
      <c r="C13" s="29">
        <f>'設計値'!C9</f>
        <v>4</v>
      </c>
      <c r="D13" s="29">
        <f>'設計値'!D9</f>
        <v>5</v>
      </c>
      <c r="E13" s="27">
        <f>'設計値'!E9</f>
        <v>6</v>
      </c>
    </row>
    <row r="14" spans="1:5" ht="11.25">
      <c r="A14" s="38">
        <v>6</v>
      </c>
      <c r="B14" s="34">
        <f>'実測値'!B10</f>
        <v>3.2</v>
      </c>
      <c r="C14" s="34">
        <f>'実測値'!C10</f>
        <v>3.1</v>
      </c>
      <c r="D14" s="34">
        <f>'実測値'!D10</f>
        <v>3.22</v>
      </c>
      <c r="E14" s="26">
        <f>'実測値'!E10</f>
        <v>4.35</v>
      </c>
    </row>
    <row r="15" spans="1:5" ht="11.25">
      <c r="A15" s="38"/>
      <c r="B15" s="29">
        <f>'設計値'!B10</f>
        <v>3.2</v>
      </c>
      <c r="C15" s="29">
        <f>'設計値'!C10</f>
        <v>3.1</v>
      </c>
      <c r="D15" s="29">
        <f>'設計値'!D10</f>
        <v>3.2</v>
      </c>
      <c r="E15" s="27">
        <f>'設計値'!E10</f>
        <v>4.33</v>
      </c>
    </row>
    <row r="16" spans="1:5" ht="11.25">
      <c r="A16" s="38">
        <v>7</v>
      </c>
      <c r="B16" s="34">
        <f>'実測値'!B11</f>
        <v>0</v>
      </c>
      <c r="C16" s="34">
        <f>'実測値'!C11</f>
        <v>0</v>
      </c>
      <c r="D16" s="34">
        <f>'実測値'!D11</f>
        <v>0</v>
      </c>
      <c r="E16" s="26">
        <f>'実測値'!E11</f>
        <v>0</v>
      </c>
    </row>
    <row r="17" spans="1:5" ht="11.25">
      <c r="A17" s="38"/>
      <c r="B17" s="29">
        <f>'設計値'!B11</f>
        <v>0</v>
      </c>
      <c r="C17" s="29">
        <f>'設計値'!C11</f>
        <v>0</v>
      </c>
      <c r="D17" s="29">
        <f>'設計値'!D11</f>
        <v>0</v>
      </c>
      <c r="E17" s="27">
        <f>'設計値'!E11</f>
        <v>0</v>
      </c>
    </row>
    <row r="18" spans="1:5" ht="11.25">
      <c r="A18" s="38">
        <v>8</v>
      </c>
      <c r="B18" s="34">
        <f>'実測値'!B12</f>
        <v>0</v>
      </c>
      <c r="C18" s="34">
        <f>'実測値'!C12</f>
        <v>0</v>
      </c>
      <c r="D18" s="34">
        <f>'実測値'!D12</f>
        <v>0</v>
      </c>
      <c r="E18" s="26">
        <f>'実測値'!E12</f>
        <v>0</v>
      </c>
    </row>
    <row r="19" spans="1:5" ht="11.25">
      <c r="A19" s="38"/>
      <c r="B19" s="29">
        <f>'設計値'!B12</f>
        <v>0</v>
      </c>
      <c r="C19" s="29">
        <f>'設計値'!C12</f>
        <v>0</v>
      </c>
      <c r="D19" s="29">
        <f>'設計値'!D12</f>
        <v>0</v>
      </c>
      <c r="E19" s="27">
        <f>'設計値'!E12</f>
        <v>0</v>
      </c>
    </row>
    <row r="20" spans="1:5" ht="11.25">
      <c r="A20" s="38">
        <v>9</v>
      </c>
      <c r="B20" s="34">
        <f>'実測値'!B13</f>
        <v>0</v>
      </c>
      <c r="C20" s="34">
        <f>'実測値'!C13</f>
        <v>0</v>
      </c>
      <c r="D20" s="34">
        <f>'実測値'!D13</f>
        <v>0</v>
      </c>
      <c r="E20" s="26">
        <f>'実測値'!E13</f>
        <v>0</v>
      </c>
    </row>
    <row r="21" spans="1:5" ht="11.25">
      <c r="A21" s="38"/>
      <c r="B21" s="29">
        <f>'設計値'!B13</f>
        <v>0</v>
      </c>
      <c r="C21" s="29">
        <f>'設計値'!C13</f>
        <v>0</v>
      </c>
      <c r="D21" s="29">
        <f>'設計値'!D13</f>
        <v>0</v>
      </c>
      <c r="E21" s="27">
        <f>'設計値'!E13</f>
        <v>0</v>
      </c>
    </row>
    <row r="22" spans="1:5" ht="11.25">
      <c r="A22" s="38">
        <v>10</v>
      </c>
      <c r="B22" s="34">
        <f>'実測値'!B14</f>
        <v>0</v>
      </c>
      <c r="C22" s="34">
        <f>'実測値'!C14</f>
        <v>0</v>
      </c>
      <c r="D22" s="34">
        <f>'実測値'!D14</f>
        <v>0</v>
      </c>
      <c r="E22" s="26">
        <f>'実測値'!E14</f>
        <v>0</v>
      </c>
    </row>
    <row r="23" spans="1:5" ht="11.25">
      <c r="A23" s="38"/>
      <c r="B23" s="29">
        <f>'設計値'!B14</f>
        <v>0</v>
      </c>
      <c r="C23" s="29">
        <f>'設計値'!C14</f>
        <v>0</v>
      </c>
      <c r="D23" s="29">
        <f>'設計値'!D14</f>
        <v>0</v>
      </c>
      <c r="E23" s="27">
        <f>'設計値'!E14</f>
        <v>0</v>
      </c>
    </row>
    <row r="24" spans="1:5" ht="11.25">
      <c r="A24" s="38">
        <v>11</v>
      </c>
      <c r="B24" s="34">
        <f>'実測値'!B15</f>
        <v>0</v>
      </c>
      <c r="C24" s="34">
        <f>'実測値'!C15</f>
        <v>0</v>
      </c>
      <c r="D24" s="34">
        <f>'実測値'!D15</f>
        <v>0</v>
      </c>
      <c r="E24" s="26">
        <f>'実測値'!E15</f>
        <v>0</v>
      </c>
    </row>
    <row r="25" spans="1:5" ht="11.25">
      <c r="A25" s="38"/>
      <c r="B25" s="29">
        <f>'設計値'!B15</f>
        <v>0</v>
      </c>
      <c r="C25" s="29">
        <f>'設計値'!C15</f>
        <v>0</v>
      </c>
      <c r="D25" s="29">
        <f>'設計値'!D15</f>
        <v>0</v>
      </c>
      <c r="E25" s="27">
        <f>'設計値'!E15</f>
        <v>0</v>
      </c>
    </row>
    <row r="26" spans="1:5" ht="11.25">
      <c r="A26" s="38">
        <v>12</v>
      </c>
      <c r="B26" s="34">
        <f>'実測値'!B16</f>
        <v>0</v>
      </c>
      <c r="C26" s="34">
        <f>'実測値'!C16</f>
        <v>0</v>
      </c>
      <c r="D26" s="34">
        <f>'実測値'!D16</f>
        <v>0</v>
      </c>
      <c r="E26" s="26">
        <f>'実測値'!E16</f>
        <v>0</v>
      </c>
    </row>
    <row r="27" spans="1:5" ht="11.25">
      <c r="A27" s="38"/>
      <c r="B27" s="29">
        <f>'設計値'!B16</f>
        <v>0</v>
      </c>
      <c r="C27" s="29">
        <f>'設計値'!C16</f>
        <v>0</v>
      </c>
      <c r="D27" s="29">
        <f>'設計値'!D16</f>
        <v>0</v>
      </c>
      <c r="E27" s="27">
        <f>'設計値'!E16</f>
        <v>0</v>
      </c>
    </row>
    <row r="28" spans="1:5" ht="11.25">
      <c r="A28" s="38">
        <v>13</v>
      </c>
      <c r="B28" s="34">
        <f>'実測値'!B17</f>
        <v>0</v>
      </c>
      <c r="C28" s="34">
        <f>'実測値'!C17</f>
        <v>0</v>
      </c>
      <c r="D28" s="34">
        <f>'実測値'!D17</f>
        <v>0</v>
      </c>
      <c r="E28" s="26">
        <f>'実測値'!E17</f>
        <v>0</v>
      </c>
    </row>
    <row r="29" spans="1:5" ht="11.25">
      <c r="A29" s="38"/>
      <c r="B29" s="29">
        <f>'設計値'!B17</f>
        <v>0</v>
      </c>
      <c r="C29" s="29">
        <f>'設計値'!C17</f>
        <v>0</v>
      </c>
      <c r="D29" s="29">
        <f>'設計値'!D17</f>
        <v>0</v>
      </c>
      <c r="E29" s="27">
        <f>'設計値'!E17</f>
        <v>0</v>
      </c>
    </row>
    <row r="30" spans="1:5" ht="11.25">
      <c r="A30" s="38">
        <v>14</v>
      </c>
      <c r="B30" s="34">
        <f>'実測値'!B18</f>
        <v>0</v>
      </c>
      <c r="C30" s="34">
        <f>'実測値'!C18</f>
        <v>0</v>
      </c>
      <c r="D30" s="34">
        <f>'実測値'!D18</f>
        <v>0</v>
      </c>
      <c r="E30" s="26">
        <f>'実測値'!E18</f>
        <v>0</v>
      </c>
    </row>
    <row r="31" spans="1:5" ht="11.25">
      <c r="A31" s="38"/>
      <c r="B31" s="29">
        <f>'設計値'!B18</f>
        <v>0</v>
      </c>
      <c r="C31" s="29">
        <f>'設計値'!C18</f>
        <v>0</v>
      </c>
      <c r="D31" s="29">
        <f>'設計値'!D18</f>
        <v>0</v>
      </c>
      <c r="E31" s="27">
        <f>'設計値'!E18</f>
        <v>0</v>
      </c>
    </row>
    <row r="32" spans="1:5" ht="11.25">
      <c r="A32" s="38">
        <v>15</v>
      </c>
      <c r="B32" s="34">
        <f>'実測値'!B19</f>
        <v>0</v>
      </c>
      <c r="C32" s="34">
        <f>'実測値'!C19</f>
        <v>0</v>
      </c>
      <c r="D32" s="34">
        <f>'実測値'!D19</f>
        <v>0</v>
      </c>
      <c r="E32" s="26">
        <f>'実測値'!E19</f>
        <v>0</v>
      </c>
    </row>
    <row r="33" spans="1:5" ht="11.25">
      <c r="A33" s="38"/>
      <c r="B33" s="29">
        <f>'設計値'!B19</f>
        <v>0</v>
      </c>
      <c r="C33" s="29">
        <f>'設計値'!C19</f>
        <v>0</v>
      </c>
      <c r="D33" s="29">
        <f>'設計値'!D19</f>
        <v>0</v>
      </c>
      <c r="E33" s="27">
        <f>'設計値'!E19</f>
        <v>0</v>
      </c>
    </row>
    <row r="34" spans="1:5" ht="11.25">
      <c r="A34" s="38">
        <v>16</v>
      </c>
      <c r="B34" s="34">
        <f>'実測値'!B20</f>
        <v>0</v>
      </c>
      <c r="C34" s="34">
        <f>'実測値'!C20</f>
        <v>0</v>
      </c>
      <c r="D34" s="34">
        <f>'実測値'!D20</f>
        <v>0</v>
      </c>
      <c r="E34" s="26">
        <f>'実測値'!E20</f>
        <v>0</v>
      </c>
    </row>
    <row r="35" spans="1:5" ht="11.25">
      <c r="A35" s="38"/>
      <c r="B35" s="29">
        <f>'設計値'!B20</f>
        <v>0</v>
      </c>
      <c r="C35" s="29">
        <f>'設計値'!C20</f>
        <v>0</v>
      </c>
      <c r="D35" s="29">
        <f>'設計値'!D20</f>
        <v>0</v>
      </c>
      <c r="E35" s="27">
        <f>'設計値'!E20</f>
        <v>0</v>
      </c>
    </row>
    <row r="36" spans="1:5" ht="11.25">
      <c r="A36" s="38">
        <v>17</v>
      </c>
      <c r="B36" s="34">
        <f>'実測値'!B21</f>
        <v>0</v>
      </c>
      <c r="C36" s="34">
        <f>'実測値'!C21</f>
        <v>0</v>
      </c>
      <c r="D36" s="34">
        <f>'実測値'!D21</f>
        <v>0</v>
      </c>
      <c r="E36" s="26">
        <f>'実測値'!E21</f>
        <v>0</v>
      </c>
    </row>
    <row r="37" spans="1:5" ht="11.25">
      <c r="A37" s="38"/>
      <c r="B37" s="29">
        <f>'設計値'!B21</f>
        <v>0</v>
      </c>
      <c r="C37" s="29">
        <f>'設計値'!C21</f>
        <v>0</v>
      </c>
      <c r="D37" s="29">
        <f>'設計値'!D21</f>
        <v>0</v>
      </c>
      <c r="E37" s="27">
        <f>'設計値'!E21</f>
        <v>0</v>
      </c>
    </row>
    <row r="38" spans="1:5" ht="11.25">
      <c r="A38" s="38">
        <v>18</v>
      </c>
      <c r="B38" s="34">
        <f>'実測値'!B22</f>
        <v>0</v>
      </c>
      <c r="C38" s="34">
        <f>'実測値'!C22</f>
        <v>0</v>
      </c>
      <c r="D38" s="34">
        <f>'実測値'!D22</f>
        <v>0</v>
      </c>
      <c r="E38" s="26">
        <f>'実測値'!E22</f>
        <v>0</v>
      </c>
    </row>
    <row r="39" spans="1:5" ht="11.25">
      <c r="A39" s="38"/>
      <c r="B39" s="29">
        <f>'設計値'!B22</f>
        <v>0</v>
      </c>
      <c r="C39" s="29">
        <f>'設計値'!C22</f>
        <v>0</v>
      </c>
      <c r="D39" s="29">
        <f>'設計値'!D22</f>
        <v>0</v>
      </c>
      <c r="E39" s="27">
        <f>'設計値'!E22</f>
        <v>0</v>
      </c>
    </row>
    <row r="40" spans="1:5" ht="11.25">
      <c r="A40" s="38">
        <v>19</v>
      </c>
      <c r="B40" s="34">
        <f>'実測値'!B23</f>
        <v>0</v>
      </c>
      <c r="C40" s="34">
        <f>'実測値'!C23</f>
        <v>0</v>
      </c>
      <c r="D40" s="34">
        <f>'実測値'!D23</f>
        <v>0</v>
      </c>
      <c r="E40" s="26">
        <f>'実測値'!E23</f>
        <v>0</v>
      </c>
    </row>
    <row r="41" spans="1:5" ht="11.25">
      <c r="A41" s="38"/>
      <c r="B41" s="29">
        <f>'設計値'!B23</f>
        <v>0</v>
      </c>
      <c r="C41" s="29">
        <f>'設計値'!C23</f>
        <v>0</v>
      </c>
      <c r="D41" s="29">
        <f>'設計値'!D23</f>
        <v>0</v>
      </c>
      <c r="E41" s="27">
        <f>'設計値'!E23</f>
        <v>0</v>
      </c>
    </row>
    <row r="42" spans="1:5" ht="11.25">
      <c r="A42" s="38">
        <v>20</v>
      </c>
      <c r="B42" s="34">
        <f>'実測値'!B24</f>
        <v>0</v>
      </c>
      <c r="C42" s="34">
        <f>'実測値'!C24</f>
        <v>0</v>
      </c>
      <c r="D42" s="34">
        <f>'実測値'!D24</f>
        <v>0</v>
      </c>
      <c r="E42" s="26">
        <f>'実測値'!E24</f>
        <v>0</v>
      </c>
    </row>
    <row r="43" spans="1:5" ht="11.25">
      <c r="A43" s="38"/>
      <c r="B43" s="29">
        <f>'設計値'!B24</f>
        <v>0</v>
      </c>
      <c r="C43" s="29">
        <f>'設計値'!C24</f>
        <v>0</v>
      </c>
      <c r="D43" s="29">
        <f>'設計値'!D24</f>
        <v>0</v>
      </c>
      <c r="E43" s="27">
        <f>'設計値'!E24</f>
        <v>0</v>
      </c>
    </row>
    <row r="44" spans="1:5" ht="11.25">
      <c r="A44" s="38">
        <v>21</v>
      </c>
      <c r="B44" s="34">
        <f>'実測値'!B25</f>
        <v>0</v>
      </c>
      <c r="C44" s="34">
        <f>'実測値'!C25</f>
        <v>0</v>
      </c>
      <c r="D44" s="34">
        <f>'実測値'!D25</f>
        <v>0</v>
      </c>
      <c r="E44" s="35">
        <f>'実測値'!E25</f>
        <v>0</v>
      </c>
    </row>
    <row r="45" spans="1:5" ht="11.25">
      <c r="A45" s="38"/>
      <c r="B45" s="29">
        <f>'設計値'!B25</f>
        <v>0</v>
      </c>
      <c r="C45" s="29">
        <f>'設計値'!C25</f>
        <v>0</v>
      </c>
      <c r="D45" s="29">
        <f>'設計値'!D25</f>
        <v>0</v>
      </c>
      <c r="E45" s="36">
        <f>'設計値'!E25</f>
        <v>0</v>
      </c>
    </row>
    <row r="46" spans="1:5" ht="11.25">
      <c r="A46" s="38">
        <v>22</v>
      </c>
      <c r="B46" s="34">
        <f>'実測値'!B26</f>
        <v>0</v>
      </c>
      <c r="C46" s="34">
        <f>'実測値'!C26</f>
        <v>0</v>
      </c>
      <c r="D46" s="34">
        <f>'実測値'!D26</f>
        <v>0</v>
      </c>
      <c r="E46" s="35">
        <f>'実測値'!E26</f>
        <v>0</v>
      </c>
    </row>
    <row r="47" spans="1:5" ht="11.25">
      <c r="A47" s="38"/>
      <c r="B47" s="29">
        <f>'設計値'!B26</f>
        <v>0</v>
      </c>
      <c r="C47" s="29">
        <f>'設計値'!C26</f>
        <v>0</v>
      </c>
      <c r="D47" s="29">
        <f>'設計値'!D26</f>
        <v>0</v>
      </c>
      <c r="E47" s="36">
        <f>'設計値'!E26</f>
        <v>0</v>
      </c>
    </row>
    <row r="48" spans="1:5" ht="11.25">
      <c r="A48" s="38">
        <v>23</v>
      </c>
      <c r="B48" s="34">
        <f>'実測値'!B27</f>
        <v>0</v>
      </c>
      <c r="C48" s="34">
        <f>'実測値'!C27</f>
        <v>0</v>
      </c>
      <c r="D48" s="34">
        <f>'実測値'!D27</f>
        <v>0</v>
      </c>
      <c r="E48" s="35">
        <f>'実測値'!E27</f>
        <v>0</v>
      </c>
    </row>
    <row r="49" spans="1:5" ht="11.25">
      <c r="A49" s="38"/>
      <c r="B49" s="29">
        <f>'設計値'!B27</f>
        <v>0</v>
      </c>
      <c r="C49" s="29">
        <f>'設計値'!C27</f>
        <v>0</v>
      </c>
      <c r="D49" s="29">
        <f>'設計値'!D27</f>
        <v>0</v>
      </c>
      <c r="E49" s="36">
        <f>'設計値'!E27</f>
        <v>0</v>
      </c>
    </row>
    <row r="50" spans="1:5" ht="11.25">
      <c r="A50" s="38">
        <v>24</v>
      </c>
      <c r="B50" s="34">
        <f>'実測値'!B28</f>
        <v>0</v>
      </c>
      <c r="C50" s="34">
        <f>'実測値'!C28</f>
        <v>0</v>
      </c>
      <c r="D50" s="34">
        <f>'実測値'!D28</f>
        <v>0</v>
      </c>
      <c r="E50" s="35">
        <f>'実測値'!E28</f>
        <v>0</v>
      </c>
    </row>
    <row r="51" spans="1:5" ht="11.25">
      <c r="A51" s="38"/>
      <c r="B51" s="29">
        <f>'設計値'!B28</f>
        <v>0</v>
      </c>
      <c r="C51" s="29">
        <f>'設計値'!C28</f>
        <v>0</v>
      </c>
      <c r="D51" s="29">
        <f>'設計値'!D28</f>
        <v>0</v>
      </c>
      <c r="E51" s="36">
        <f>'設計値'!E28</f>
        <v>0</v>
      </c>
    </row>
    <row r="52" spans="1:5" ht="11.25">
      <c r="A52" s="38">
        <v>25</v>
      </c>
      <c r="B52" s="34">
        <f>'実測値'!B29</f>
        <v>0</v>
      </c>
      <c r="C52" s="34">
        <f>'実測値'!C29</f>
        <v>0</v>
      </c>
      <c r="D52" s="34">
        <f>'実測値'!D29</f>
        <v>0</v>
      </c>
      <c r="E52" s="35">
        <f>'実測値'!E29</f>
        <v>0</v>
      </c>
    </row>
    <row r="53" spans="1:5" ht="11.25">
      <c r="A53" s="38"/>
      <c r="B53" s="29">
        <f>'設計値'!B29</f>
        <v>0</v>
      </c>
      <c r="C53" s="29">
        <f>'設計値'!C29</f>
        <v>0</v>
      </c>
      <c r="D53" s="29">
        <f>'設計値'!D29</f>
        <v>0</v>
      </c>
      <c r="E53" s="36">
        <f>'設計値'!E29</f>
        <v>0</v>
      </c>
    </row>
    <row r="54" spans="1:5" ht="11.25">
      <c r="A54" s="38">
        <v>26</v>
      </c>
      <c r="B54" s="34">
        <f>'実測値'!B30</f>
        <v>0</v>
      </c>
      <c r="C54" s="34">
        <f>'実測値'!C30</f>
        <v>0</v>
      </c>
      <c r="D54" s="34">
        <f>'実測値'!D30</f>
        <v>0</v>
      </c>
      <c r="E54" s="35">
        <f>'実測値'!E30</f>
        <v>0</v>
      </c>
    </row>
    <row r="55" spans="1:5" ht="11.25">
      <c r="A55" s="38"/>
      <c r="B55" s="29">
        <f>'設計値'!B30</f>
        <v>0</v>
      </c>
      <c r="C55" s="29">
        <f>'設計値'!C30</f>
        <v>0</v>
      </c>
      <c r="D55" s="29">
        <f>'設計値'!D30</f>
        <v>0</v>
      </c>
      <c r="E55" s="36">
        <f>'設計値'!E30</f>
        <v>0</v>
      </c>
    </row>
    <row r="56" spans="1:5" ht="11.25">
      <c r="A56" s="38">
        <v>27</v>
      </c>
      <c r="B56" s="34">
        <f>'実測値'!B31</f>
        <v>0</v>
      </c>
      <c r="C56" s="34">
        <f>'実測値'!C31</f>
        <v>0</v>
      </c>
      <c r="D56" s="34">
        <f>'実測値'!D31</f>
        <v>0</v>
      </c>
      <c r="E56" s="35">
        <f>'実測値'!E31</f>
        <v>0</v>
      </c>
    </row>
    <row r="57" spans="1:5" ht="11.25">
      <c r="A57" s="38"/>
      <c r="B57" s="29">
        <f>'設計値'!B31</f>
        <v>0</v>
      </c>
      <c r="C57" s="29">
        <f>'設計値'!C31</f>
        <v>0</v>
      </c>
      <c r="D57" s="29">
        <f>'設計値'!D31</f>
        <v>0</v>
      </c>
      <c r="E57" s="36">
        <f>'設計値'!E31</f>
        <v>0</v>
      </c>
    </row>
    <row r="58" spans="1:5" ht="11.25">
      <c r="A58" s="38">
        <v>28</v>
      </c>
      <c r="B58" s="34">
        <f>'実測値'!B32</f>
        <v>0</v>
      </c>
      <c r="C58" s="34">
        <f>'実測値'!C32</f>
        <v>0</v>
      </c>
      <c r="D58" s="34">
        <f>'実測値'!D32</f>
        <v>0</v>
      </c>
      <c r="E58" s="35">
        <f>'実測値'!E32</f>
        <v>0</v>
      </c>
    </row>
    <row r="59" spans="1:5" ht="11.25">
      <c r="A59" s="38"/>
      <c r="B59" s="29">
        <f>'設計値'!B32</f>
        <v>0</v>
      </c>
      <c r="C59" s="29">
        <f>'設計値'!C32</f>
        <v>0</v>
      </c>
      <c r="D59" s="29">
        <f>'設計値'!D32</f>
        <v>0</v>
      </c>
      <c r="E59" s="36">
        <f>'設計値'!E32</f>
        <v>0</v>
      </c>
    </row>
    <row r="60" spans="1:5" ht="11.25">
      <c r="A60" s="38">
        <v>29</v>
      </c>
      <c r="B60" s="34">
        <f>'実測値'!B33</f>
        <v>0</v>
      </c>
      <c r="C60" s="34">
        <f>'実測値'!C33</f>
        <v>0</v>
      </c>
      <c r="D60" s="34">
        <f>'実測値'!D33</f>
        <v>0</v>
      </c>
      <c r="E60" s="35">
        <f>'実測値'!E33</f>
        <v>0</v>
      </c>
    </row>
    <row r="61" spans="1:5" ht="11.25">
      <c r="A61" s="38"/>
      <c r="B61" s="29">
        <f>'設計値'!B33</f>
        <v>0</v>
      </c>
      <c r="C61" s="29">
        <f>'設計値'!C33</f>
        <v>0</v>
      </c>
      <c r="D61" s="29">
        <f>'設計値'!D33</f>
        <v>0</v>
      </c>
      <c r="E61" s="36">
        <f>'設計値'!E33</f>
        <v>0</v>
      </c>
    </row>
    <row r="62" spans="1:5" ht="11.25">
      <c r="A62" s="38">
        <v>30</v>
      </c>
      <c r="B62" s="34">
        <f>'実測値'!B34</f>
        <v>0</v>
      </c>
      <c r="C62" s="34">
        <f>'実測値'!C34</f>
        <v>0</v>
      </c>
      <c r="D62" s="34">
        <f>'実測値'!D34</f>
        <v>0</v>
      </c>
      <c r="E62" s="35">
        <f>'実測値'!E34</f>
        <v>0</v>
      </c>
    </row>
    <row r="63" spans="1:5" ht="11.25">
      <c r="A63" s="38"/>
      <c r="B63" s="29">
        <f>'設計値'!B34</f>
        <v>0</v>
      </c>
      <c r="C63" s="29">
        <f>'設計値'!C34</f>
        <v>0</v>
      </c>
      <c r="D63" s="29">
        <f>'設計値'!D34</f>
        <v>0</v>
      </c>
      <c r="E63" s="36">
        <f>'設計値'!E34</f>
        <v>0</v>
      </c>
    </row>
    <row r="64" spans="1:5" ht="11.25">
      <c r="A64" s="38">
        <v>31</v>
      </c>
      <c r="B64" s="34">
        <f>'実測値'!B35</f>
        <v>0</v>
      </c>
      <c r="C64" s="34">
        <f>'実測値'!C35</f>
        <v>0</v>
      </c>
      <c r="D64" s="34">
        <f>'実測値'!D35</f>
        <v>0</v>
      </c>
      <c r="E64" s="35">
        <f>'実測値'!E35</f>
        <v>0</v>
      </c>
    </row>
    <row r="65" spans="1:5" ht="11.25">
      <c r="A65" s="38"/>
      <c r="B65" s="29">
        <f>'設計値'!B35</f>
        <v>0</v>
      </c>
      <c r="C65" s="29">
        <f>'設計値'!C35</f>
        <v>0</v>
      </c>
      <c r="D65" s="29">
        <f>'設計値'!D35</f>
        <v>0</v>
      </c>
      <c r="E65" s="36">
        <f>'設計値'!E35</f>
        <v>0</v>
      </c>
    </row>
    <row r="66" spans="1:5" ht="11.25">
      <c r="A66" s="38">
        <v>32</v>
      </c>
      <c r="B66" s="34">
        <f>'実測値'!B36</f>
        <v>0</v>
      </c>
      <c r="C66" s="34">
        <f>'実測値'!C36</f>
        <v>0</v>
      </c>
      <c r="D66" s="34">
        <f>'実測値'!D36</f>
        <v>0</v>
      </c>
      <c r="E66" s="35">
        <f>'実測値'!E36</f>
        <v>0</v>
      </c>
    </row>
    <row r="67" spans="1:5" ht="11.25">
      <c r="A67" s="38"/>
      <c r="B67" s="29">
        <f>'設計値'!B36</f>
        <v>0</v>
      </c>
      <c r="C67" s="29">
        <f>'設計値'!C36</f>
        <v>0</v>
      </c>
      <c r="D67" s="29">
        <f>'設計値'!D36</f>
        <v>0</v>
      </c>
      <c r="E67" s="36">
        <f>'設計値'!E36</f>
        <v>0</v>
      </c>
    </row>
    <row r="68" spans="1:5" ht="11.25">
      <c r="A68" s="38">
        <v>33</v>
      </c>
      <c r="B68" s="34">
        <f>'実測値'!B37</f>
        <v>0</v>
      </c>
      <c r="C68" s="34">
        <f>'実測値'!C37</f>
        <v>0</v>
      </c>
      <c r="D68" s="34">
        <f>'実測値'!D37</f>
        <v>0</v>
      </c>
      <c r="E68" s="35">
        <f>'実測値'!E37</f>
        <v>0</v>
      </c>
    </row>
    <row r="69" spans="1:5" ht="11.25">
      <c r="A69" s="38"/>
      <c r="B69" s="29">
        <f>'設計値'!B37</f>
        <v>0</v>
      </c>
      <c r="C69" s="29">
        <f>'設計値'!C37</f>
        <v>0</v>
      </c>
      <c r="D69" s="29">
        <f>'設計値'!D37</f>
        <v>0</v>
      </c>
      <c r="E69" s="36">
        <f>'設計値'!E37</f>
        <v>0</v>
      </c>
    </row>
    <row r="70" spans="1:5" ht="11.25">
      <c r="A70" s="38">
        <v>34</v>
      </c>
      <c r="B70" s="34">
        <f>'実測値'!B38</f>
        <v>0</v>
      </c>
      <c r="C70" s="34">
        <f>'実測値'!C38</f>
        <v>0</v>
      </c>
      <c r="D70" s="34">
        <f>'実測値'!D38</f>
        <v>0</v>
      </c>
      <c r="E70" s="35">
        <f>'実測値'!E38</f>
        <v>0</v>
      </c>
    </row>
    <row r="71" spans="1:5" ht="11.25">
      <c r="A71" s="38"/>
      <c r="B71" s="29">
        <f>'設計値'!B38</f>
        <v>0</v>
      </c>
      <c r="C71" s="29">
        <f>'設計値'!C38</f>
        <v>0</v>
      </c>
      <c r="D71" s="29">
        <f>'設計値'!D38</f>
        <v>0</v>
      </c>
      <c r="E71" s="36">
        <f>'設計値'!E38</f>
        <v>0</v>
      </c>
    </row>
    <row r="72" spans="1:5" ht="11.25">
      <c r="A72" s="38">
        <v>35</v>
      </c>
      <c r="B72" s="34">
        <f>'実測値'!B39</f>
        <v>0</v>
      </c>
      <c r="C72" s="34">
        <f>'実測値'!C39</f>
        <v>0</v>
      </c>
      <c r="D72" s="34">
        <f>'実測値'!D39</f>
        <v>0</v>
      </c>
      <c r="E72" s="35">
        <f>'実測値'!E39</f>
        <v>0</v>
      </c>
    </row>
    <row r="73" spans="1:5" ht="11.25">
      <c r="A73" s="38"/>
      <c r="B73" s="29">
        <f>'設計値'!B39</f>
        <v>0</v>
      </c>
      <c r="C73" s="29">
        <f>'設計値'!C39</f>
        <v>0</v>
      </c>
      <c r="D73" s="29">
        <f>'設計値'!D39</f>
        <v>0</v>
      </c>
      <c r="E73" s="36">
        <f>'設計値'!E39</f>
        <v>0</v>
      </c>
    </row>
    <row r="74" spans="1:5" ht="11.25">
      <c r="A74" s="38">
        <v>36</v>
      </c>
      <c r="B74" s="34">
        <f>'実測値'!B40</f>
        <v>0</v>
      </c>
      <c r="C74" s="34">
        <f>'実測値'!C40</f>
        <v>0</v>
      </c>
      <c r="D74" s="34">
        <f>'実測値'!D40</f>
        <v>0</v>
      </c>
      <c r="E74" s="35">
        <f>'実測値'!E40</f>
        <v>0</v>
      </c>
    </row>
    <row r="75" spans="1:5" ht="11.25">
      <c r="A75" s="38"/>
      <c r="B75" s="29">
        <f>'設計値'!B40</f>
        <v>0</v>
      </c>
      <c r="C75" s="29">
        <f>'設計値'!C40</f>
        <v>0</v>
      </c>
      <c r="D75" s="29">
        <f>'設計値'!D40</f>
        <v>0</v>
      </c>
      <c r="E75" s="36">
        <f>'設計値'!E40</f>
        <v>0</v>
      </c>
    </row>
    <row r="76" spans="1:5" ht="11.25">
      <c r="A76" s="38">
        <v>37</v>
      </c>
      <c r="B76" s="34">
        <f>'実測値'!B41</f>
        <v>0</v>
      </c>
      <c r="C76" s="34">
        <f>'実測値'!C41</f>
        <v>0</v>
      </c>
      <c r="D76" s="34">
        <f>'実測値'!D41</f>
        <v>0</v>
      </c>
      <c r="E76" s="35">
        <f>'実測値'!E41</f>
        <v>0</v>
      </c>
    </row>
    <row r="77" spans="1:5" ht="11.25">
      <c r="A77" s="38"/>
      <c r="B77" s="29">
        <f>'設計値'!B41</f>
        <v>0</v>
      </c>
      <c r="C77" s="29">
        <f>'設計値'!C41</f>
        <v>0</v>
      </c>
      <c r="D77" s="29">
        <f>'設計値'!D41</f>
        <v>0</v>
      </c>
      <c r="E77" s="36">
        <f>'設計値'!E41</f>
        <v>0</v>
      </c>
    </row>
    <row r="78" spans="1:5" ht="11.25">
      <c r="A78" s="38">
        <v>38</v>
      </c>
      <c r="B78" s="34">
        <f>'実測値'!B42</f>
        <v>0</v>
      </c>
      <c r="C78" s="34">
        <f>'実測値'!C42</f>
        <v>0</v>
      </c>
      <c r="D78" s="34">
        <f>'実測値'!D42</f>
        <v>0</v>
      </c>
      <c r="E78" s="35">
        <f>'実測値'!E42</f>
        <v>0</v>
      </c>
    </row>
    <row r="79" spans="1:5" ht="11.25">
      <c r="A79" s="38"/>
      <c r="B79" s="29">
        <f>'設計値'!B42</f>
        <v>0</v>
      </c>
      <c r="C79" s="29">
        <f>'設計値'!C42</f>
        <v>0</v>
      </c>
      <c r="D79" s="29">
        <f>'設計値'!D42</f>
        <v>0</v>
      </c>
      <c r="E79" s="36">
        <f>'設計値'!E42</f>
        <v>0</v>
      </c>
    </row>
    <row r="80" spans="1:5" ht="11.25">
      <c r="A80" s="38">
        <v>39</v>
      </c>
      <c r="B80" s="34">
        <f>'実測値'!B43</f>
        <v>0</v>
      </c>
      <c r="C80" s="34">
        <f>'実測値'!C43</f>
        <v>0</v>
      </c>
      <c r="D80" s="34">
        <f>'実測値'!D43</f>
        <v>0</v>
      </c>
      <c r="E80" s="35">
        <f>'実測値'!E43</f>
        <v>0</v>
      </c>
    </row>
    <row r="81" spans="1:5" ht="11.25">
      <c r="A81" s="38"/>
      <c r="B81" s="29">
        <f>'設計値'!B43</f>
        <v>0</v>
      </c>
      <c r="C81" s="29">
        <f>'設計値'!C43</f>
        <v>0</v>
      </c>
      <c r="D81" s="29">
        <f>'設計値'!D43</f>
        <v>0</v>
      </c>
      <c r="E81" s="36">
        <f>'設計値'!E43</f>
        <v>0</v>
      </c>
    </row>
    <row r="82" spans="1:5" ht="11.25">
      <c r="A82" s="38">
        <v>40</v>
      </c>
      <c r="B82" s="34">
        <f>'実測値'!B44</f>
        <v>0</v>
      </c>
      <c r="C82" s="34">
        <f>'実測値'!C44</f>
        <v>0</v>
      </c>
      <c r="D82" s="34">
        <f>'実測値'!D44</f>
        <v>0</v>
      </c>
      <c r="E82" s="35">
        <f>'実測値'!E44</f>
        <v>0</v>
      </c>
    </row>
    <row r="83" spans="1:5" ht="11.25">
      <c r="A83" s="38"/>
      <c r="B83" s="29">
        <f>'設計値'!B44</f>
        <v>0</v>
      </c>
      <c r="C83" s="29">
        <f>'設計値'!C44</f>
        <v>0</v>
      </c>
      <c r="D83" s="29">
        <f>'設計値'!D44</f>
        <v>0</v>
      </c>
      <c r="E83" s="36">
        <f>'設計値'!E44</f>
        <v>0</v>
      </c>
    </row>
    <row r="84" spans="1:5" ht="11.25">
      <c r="A84" s="38">
        <v>41</v>
      </c>
      <c r="B84" s="34">
        <f>'実測値'!B45</f>
        <v>0</v>
      </c>
      <c r="C84" s="34">
        <f>'実測値'!C45</f>
        <v>0</v>
      </c>
      <c r="D84" s="34">
        <f>'実測値'!D45</f>
        <v>0</v>
      </c>
      <c r="E84" s="35">
        <f>'実測値'!E45</f>
        <v>0</v>
      </c>
    </row>
    <row r="85" spans="1:5" ht="11.25">
      <c r="A85" s="38"/>
      <c r="B85" s="29">
        <f>'設計値'!B45</f>
        <v>0</v>
      </c>
      <c r="C85" s="29">
        <f>'設計値'!C45</f>
        <v>0</v>
      </c>
      <c r="D85" s="29">
        <f>'設計値'!D45</f>
        <v>0</v>
      </c>
      <c r="E85" s="36">
        <f>'設計値'!E45</f>
        <v>0</v>
      </c>
    </row>
    <row r="86" spans="1:5" ht="11.25">
      <c r="A86" s="38">
        <v>42</v>
      </c>
      <c r="B86" s="34">
        <f>'実測値'!B46</f>
        <v>0</v>
      </c>
      <c r="C86" s="34">
        <f>'実測値'!C46</f>
        <v>0</v>
      </c>
      <c r="D86" s="34">
        <f>'実測値'!D46</f>
        <v>0</v>
      </c>
      <c r="E86" s="35">
        <f>'実測値'!E46</f>
        <v>0</v>
      </c>
    </row>
    <row r="87" spans="1:5" ht="11.25">
      <c r="A87" s="38"/>
      <c r="B87" s="29">
        <f>'設計値'!B46</f>
        <v>0</v>
      </c>
      <c r="C87" s="29">
        <f>'設計値'!C46</f>
        <v>0</v>
      </c>
      <c r="D87" s="29">
        <f>'設計値'!D46</f>
        <v>0</v>
      </c>
      <c r="E87" s="36">
        <f>'設計値'!E46</f>
        <v>0</v>
      </c>
    </row>
    <row r="88" spans="1:5" ht="11.25">
      <c r="A88" s="38">
        <v>43</v>
      </c>
      <c r="B88" s="34">
        <f>'実測値'!B47</f>
        <v>0</v>
      </c>
      <c r="C88" s="34">
        <f>'実測値'!C47</f>
        <v>0</v>
      </c>
      <c r="D88" s="34">
        <f>'実測値'!D47</f>
        <v>0</v>
      </c>
      <c r="E88" s="35">
        <f>'実測値'!E47</f>
        <v>0</v>
      </c>
    </row>
    <row r="89" spans="1:5" ht="11.25">
      <c r="A89" s="38"/>
      <c r="B89" s="29">
        <f>'設計値'!B47</f>
        <v>0</v>
      </c>
      <c r="C89" s="29">
        <f>'設計値'!C47</f>
        <v>0</v>
      </c>
      <c r="D89" s="29">
        <f>'設計値'!D47</f>
        <v>0</v>
      </c>
      <c r="E89" s="36">
        <f>'設計値'!E47</f>
        <v>0</v>
      </c>
    </row>
    <row r="90" spans="1:5" ht="11.25">
      <c r="A90" s="38">
        <v>44</v>
      </c>
      <c r="B90" s="34">
        <f>'実測値'!B48</f>
        <v>0</v>
      </c>
      <c r="C90" s="34">
        <f>'実測値'!C48</f>
        <v>0</v>
      </c>
      <c r="D90" s="34">
        <f>'実測値'!D48</f>
        <v>0</v>
      </c>
      <c r="E90" s="35">
        <f>'実測値'!E48</f>
        <v>0</v>
      </c>
    </row>
    <row r="91" spans="1:5" ht="11.25">
      <c r="A91" s="38"/>
      <c r="B91" s="29">
        <f>'設計値'!B48</f>
        <v>0</v>
      </c>
      <c r="C91" s="29">
        <f>'設計値'!C48</f>
        <v>0</v>
      </c>
      <c r="D91" s="29">
        <f>'設計値'!D48</f>
        <v>0</v>
      </c>
      <c r="E91" s="36">
        <f>'設計値'!E48</f>
        <v>0</v>
      </c>
    </row>
    <row r="92" spans="1:5" ht="11.25">
      <c r="A92" s="38">
        <v>45</v>
      </c>
      <c r="B92" s="34">
        <f>'実測値'!B49</f>
        <v>0</v>
      </c>
      <c r="C92" s="34">
        <f>'実測値'!C49</f>
        <v>0</v>
      </c>
      <c r="D92" s="34">
        <f>'実測値'!D49</f>
        <v>0</v>
      </c>
      <c r="E92" s="35">
        <f>'実測値'!E49</f>
        <v>0</v>
      </c>
    </row>
    <row r="93" spans="1:5" ht="11.25">
      <c r="A93" s="38"/>
      <c r="B93" s="29">
        <f>'設計値'!B49</f>
        <v>0</v>
      </c>
      <c r="C93" s="29">
        <f>'設計値'!C49</f>
        <v>0</v>
      </c>
      <c r="D93" s="29">
        <f>'設計値'!D49</f>
        <v>0</v>
      </c>
      <c r="E93" s="36">
        <f>'設計値'!E49</f>
        <v>0</v>
      </c>
    </row>
    <row r="94" spans="1:5" ht="11.25">
      <c r="A94" s="38">
        <v>46</v>
      </c>
      <c r="B94" s="34">
        <f>'実測値'!B50</f>
        <v>0</v>
      </c>
      <c r="C94" s="34">
        <f>'実測値'!C50</f>
        <v>0</v>
      </c>
      <c r="D94" s="34">
        <f>'実測値'!D50</f>
        <v>0</v>
      </c>
      <c r="E94" s="35">
        <f>'実測値'!E50</f>
        <v>0</v>
      </c>
    </row>
    <row r="95" spans="1:5" ht="11.25">
      <c r="A95" s="38"/>
      <c r="B95" s="29">
        <f>'設計値'!B50</f>
        <v>0</v>
      </c>
      <c r="C95" s="29">
        <f>'設計値'!C50</f>
        <v>0</v>
      </c>
      <c r="D95" s="29">
        <f>'設計値'!D50</f>
        <v>0</v>
      </c>
      <c r="E95" s="36">
        <f>'設計値'!E50</f>
        <v>0</v>
      </c>
    </row>
    <row r="96" spans="1:5" ht="11.25">
      <c r="A96" s="38">
        <v>47</v>
      </c>
      <c r="B96" s="34">
        <f>'実測値'!B51</f>
        <v>0</v>
      </c>
      <c r="C96" s="34">
        <f>'実測値'!C51</f>
        <v>0</v>
      </c>
      <c r="D96" s="34">
        <f>'実測値'!D51</f>
        <v>0</v>
      </c>
      <c r="E96" s="35">
        <f>'実測値'!E51</f>
        <v>0</v>
      </c>
    </row>
    <row r="97" spans="1:5" ht="11.25">
      <c r="A97" s="38"/>
      <c r="B97" s="29">
        <f>'設計値'!B51</f>
        <v>0</v>
      </c>
      <c r="C97" s="29">
        <f>'設計値'!C51</f>
        <v>0</v>
      </c>
      <c r="D97" s="29">
        <f>'設計値'!D51</f>
        <v>0</v>
      </c>
      <c r="E97" s="36">
        <f>'設計値'!E51</f>
        <v>0</v>
      </c>
    </row>
    <row r="98" spans="1:5" ht="11.25">
      <c r="A98" s="38">
        <v>48</v>
      </c>
      <c r="B98" s="34">
        <f>'実測値'!B52</f>
        <v>0</v>
      </c>
      <c r="C98" s="34">
        <f>'実測値'!C52</f>
        <v>0</v>
      </c>
      <c r="D98" s="34">
        <f>'実測値'!D52</f>
        <v>0</v>
      </c>
      <c r="E98" s="35">
        <f>'実測値'!E52</f>
        <v>0</v>
      </c>
    </row>
    <row r="99" spans="1:5" ht="11.25">
      <c r="A99" s="38"/>
      <c r="B99" s="29">
        <f>'設計値'!B52</f>
        <v>0</v>
      </c>
      <c r="C99" s="29">
        <f>'設計値'!C52</f>
        <v>0</v>
      </c>
      <c r="D99" s="29">
        <f>'設計値'!D52</f>
        <v>0</v>
      </c>
      <c r="E99" s="36">
        <f>'設計値'!E52</f>
        <v>0</v>
      </c>
    </row>
    <row r="100" spans="1:5" ht="11.25">
      <c r="A100" s="38">
        <v>49</v>
      </c>
      <c r="B100" s="34">
        <f>'実測値'!B53</f>
        <v>0</v>
      </c>
      <c r="C100" s="34">
        <f>'実測値'!C53</f>
        <v>0</v>
      </c>
      <c r="D100" s="34">
        <f>'実測値'!D53</f>
        <v>0</v>
      </c>
      <c r="E100" s="35">
        <f>'実測値'!E53</f>
        <v>0</v>
      </c>
    </row>
    <row r="101" spans="1:5" ht="11.25">
      <c r="A101" s="38"/>
      <c r="B101" s="29">
        <f>'設計値'!B53</f>
        <v>0</v>
      </c>
      <c r="C101" s="29">
        <f>'設計値'!C53</f>
        <v>0</v>
      </c>
      <c r="D101" s="29">
        <f>'設計値'!D53</f>
        <v>0</v>
      </c>
      <c r="E101" s="36">
        <f>'設計値'!E53</f>
        <v>0</v>
      </c>
    </row>
    <row r="102" spans="1:5" ht="11.25">
      <c r="A102" s="38">
        <v>50</v>
      </c>
      <c r="B102" s="34">
        <f>'実測値'!B54</f>
        <v>0</v>
      </c>
      <c r="C102" s="34">
        <f>'実測値'!C54</f>
        <v>0</v>
      </c>
      <c r="D102" s="34">
        <f>'実測値'!D54</f>
        <v>0</v>
      </c>
      <c r="E102" s="35">
        <f>'実測値'!E54</f>
        <v>0</v>
      </c>
    </row>
    <row r="103" spans="1:5" ht="11.25">
      <c r="A103" s="38"/>
      <c r="B103" s="29">
        <f>'設計値'!B54</f>
        <v>0</v>
      </c>
      <c r="C103" s="29">
        <f>'設計値'!C54</f>
        <v>0</v>
      </c>
      <c r="D103" s="29">
        <f>'設計値'!D54</f>
        <v>0</v>
      </c>
      <c r="E103" s="36">
        <f>'設計値'!E54</f>
        <v>0</v>
      </c>
    </row>
    <row r="104" spans="1:5" ht="11.25">
      <c r="A104" s="38">
        <v>51</v>
      </c>
      <c r="B104" s="34">
        <f>'実測値'!B55</f>
        <v>0</v>
      </c>
      <c r="C104" s="34">
        <f>'実測値'!C55</f>
        <v>0</v>
      </c>
      <c r="D104" s="34">
        <f>'実測値'!D55</f>
        <v>0</v>
      </c>
      <c r="E104" s="35">
        <f>'実測値'!E55</f>
        <v>0</v>
      </c>
    </row>
    <row r="105" spans="1:5" ht="11.25">
      <c r="A105" s="38"/>
      <c r="B105" s="29">
        <f>'設計値'!B55</f>
        <v>0</v>
      </c>
      <c r="C105" s="29">
        <f>'設計値'!C55</f>
        <v>0</v>
      </c>
      <c r="D105" s="29">
        <f>'設計値'!D55</f>
        <v>0</v>
      </c>
      <c r="E105" s="36">
        <f>'設計値'!E55</f>
        <v>0</v>
      </c>
    </row>
    <row r="106" spans="1:5" ht="11.25">
      <c r="A106" s="43" t="s">
        <v>26</v>
      </c>
      <c r="B106" s="44"/>
      <c r="C106" s="44"/>
      <c r="D106" s="45"/>
      <c r="E106" s="26">
        <f>'実測値'!J4</f>
        <v>21.57</v>
      </c>
    </row>
    <row r="107" spans="1:5" ht="11.25">
      <c r="A107" s="46"/>
      <c r="B107" s="47"/>
      <c r="C107" s="47"/>
      <c r="D107" s="48"/>
      <c r="E107" s="28">
        <f>'設計値'!J4</f>
        <v>21.369999999999997</v>
      </c>
    </row>
  </sheetData>
  <mergeCells count="55">
    <mergeCell ref="A100:A101"/>
    <mergeCell ref="A102:A103"/>
    <mergeCell ref="A104:A105"/>
    <mergeCell ref="A92:A93"/>
    <mergeCell ref="A94:A95"/>
    <mergeCell ref="A96:A97"/>
    <mergeCell ref="A98:A99"/>
    <mergeCell ref="A84:A85"/>
    <mergeCell ref="A86:A87"/>
    <mergeCell ref="A88:A89"/>
    <mergeCell ref="A90:A91"/>
    <mergeCell ref="A76:A77"/>
    <mergeCell ref="A78:A79"/>
    <mergeCell ref="A80:A81"/>
    <mergeCell ref="A82:A83"/>
    <mergeCell ref="A68:A69"/>
    <mergeCell ref="A70:A71"/>
    <mergeCell ref="A72:A73"/>
    <mergeCell ref="A74:A75"/>
    <mergeCell ref="A60:A61"/>
    <mergeCell ref="A62:A63"/>
    <mergeCell ref="A64:A65"/>
    <mergeCell ref="A66:A67"/>
    <mergeCell ref="A52:A53"/>
    <mergeCell ref="A54:A55"/>
    <mergeCell ref="A56:A57"/>
    <mergeCell ref="A58:A59"/>
    <mergeCell ref="A44:A45"/>
    <mergeCell ref="A46:A47"/>
    <mergeCell ref="A48:A49"/>
    <mergeCell ref="A2:A3"/>
    <mergeCell ref="A8:A9"/>
    <mergeCell ref="A10:A11"/>
    <mergeCell ref="A12:A13"/>
    <mergeCell ref="A14:A15"/>
    <mergeCell ref="A16:A17"/>
    <mergeCell ref="A18:A19"/>
    <mergeCell ref="B2:D3"/>
    <mergeCell ref="E2:E3"/>
    <mergeCell ref="A4:A5"/>
    <mergeCell ref="A6:A7"/>
    <mergeCell ref="A20:A21"/>
    <mergeCell ref="A42:A43"/>
    <mergeCell ref="A106:D107"/>
    <mergeCell ref="A32:A33"/>
    <mergeCell ref="A34:A35"/>
    <mergeCell ref="A36:A37"/>
    <mergeCell ref="A38:A39"/>
    <mergeCell ref="A40:A41"/>
    <mergeCell ref="A50:A51"/>
    <mergeCell ref="A30:A31"/>
    <mergeCell ref="A22:A23"/>
    <mergeCell ref="A24:A25"/>
    <mergeCell ref="A26:A27"/>
    <mergeCell ref="A28:A29"/>
  </mergeCell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E209"/>
  <sheetViews>
    <sheetView showZeros="0" workbookViewId="0" topLeftCell="A1">
      <selection activeCell="B2" sqref="B2:D3"/>
    </sheetView>
  </sheetViews>
  <sheetFormatPr defaultColWidth="9.00390625" defaultRowHeight="13.5"/>
  <cols>
    <col min="1" max="1" width="4.875" style="23" customWidth="1"/>
    <col min="2" max="5" width="11.625" style="25" customWidth="1"/>
    <col min="6" max="16384" width="9.00390625" style="25" customWidth="1"/>
  </cols>
  <sheetData>
    <row r="1" ht="14.25">
      <c r="B1" s="24" t="s">
        <v>10</v>
      </c>
    </row>
    <row r="2" spans="1:5" ht="11.25">
      <c r="A2" s="37" t="s">
        <v>11</v>
      </c>
      <c r="B2" s="39" t="s">
        <v>12</v>
      </c>
      <c r="C2" s="39"/>
      <c r="D2" s="39"/>
      <c r="E2" s="41" t="s">
        <v>13</v>
      </c>
    </row>
    <row r="3" spans="1:5" ht="11.25">
      <c r="A3" s="38"/>
      <c r="B3" s="40"/>
      <c r="C3" s="40"/>
      <c r="D3" s="40"/>
      <c r="E3" s="42"/>
    </row>
    <row r="4" spans="1:5" ht="11.25">
      <c r="A4" s="38">
        <v>1</v>
      </c>
      <c r="B4" s="34">
        <f>'実測値'!B5</f>
        <v>0.85</v>
      </c>
      <c r="C4" s="34">
        <f>'実測値'!C5</f>
        <v>8.15</v>
      </c>
      <c r="D4" s="34">
        <f>'実測値'!D5</f>
        <v>8.15</v>
      </c>
      <c r="E4" s="26">
        <f>'実測値'!E5</f>
        <v>3.45</v>
      </c>
    </row>
    <row r="5" spans="1:5" ht="11.25">
      <c r="A5" s="38"/>
      <c r="B5" s="29">
        <f>'設計値'!B5</f>
        <v>0.85</v>
      </c>
      <c r="C5" s="29">
        <f>'設計値'!C5</f>
        <v>8.1</v>
      </c>
      <c r="D5" s="29">
        <f>'設計値'!D5</f>
        <v>8.15</v>
      </c>
      <c r="E5" s="27">
        <f>'設計値'!E5</f>
        <v>3.44</v>
      </c>
    </row>
    <row r="6" spans="1:5" ht="11.25">
      <c r="A6" s="38">
        <v>2</v>
      </c>
      <c r="B6" s="34">
        <f>'実測値'!B6</f>
        <v>8.15</v>
      </c>
      <c r="C6" s="34">
        <f>'実測値'!C6</f>
        <v>8.6</v>
      </c>
      <c r="D6" s="34">
        <f>'実測値'!D6</f>
        <v>0.98</v>
      </c>
      <c r="E6" s="26">
        <f>'実測値'!E6</f>
        <v>3.63</v>
      </c>
    </row>
    <row r="7" spans="1:5" ht="11.25">
      <c r="A7" s="38"/>
      <c r="B7" s="29">
        <f>'設計値'!B6</f>
        <v>8.15</v>
      </c>
      <c r="C7" s="29">
        <f>'設計値'!C6</f>
        <v>8.6</v>
      </c>
      <c r="D7" s="29">
        <f>'設計値'!D6</f>
        <v>0.95</v>
      </c>
      <c r="E7" s="27">
        <f>'設計値'!E6</f>
        <v>3.49</v>
      </c>
    </row>
    <row r="8" spans="1:5" ht="11.25">
      <c r="A8" s="38">
        <v>3</v>
      </c>
      <c r="B8" s="34">
        <f>'実測値'!B7</f>
        <v>0.95</v>
      </c>
      <c r="C8" s="34">
        <f>'実測値'!C7</f>
        <v>6.75</v>
      </c>
      <c r="D8" s="34">
        <f>'実測値'!D7</f>
        <v>6.05</v>
      </c>
      <c r="E8" s="26">
        <f>'実測値'!E7</f>
        <v>2.04</v>
      </c>
    </row>
    <row r="9" spans="1:5" ht="11.25">
      <c r="A9" s="38"/>
      <c r="B9" s="29">
        <f>'設計値'!B7</f>
        <v>0.95</v>
      </c>
      <c r="C9" s="29">
        <f>'設計値'!C7</f>
        <v>6.75</v>
      </c>
      <c r="D9" s="29">
        <f>'設計値'!D7</f>
        <v>6.05</v>
      </c>
      <c r="E9" s="27">
        <f>'設計値'!E7</f>
        <v>2.04</v>
      </c>
    </row>
    <row r="10" spans="1:5" ht="11.25">
      <c r="A10" s="38">
        <v>4</v>
      </c>
      <c r="B10" s="34">
        <f>'実測値'!B8</f>
        <v>6.08</v>
      </c>
      <c r="C10" s="34">
        <f>'実測値'!C8</f>
        <v>5.95</v>
      </c>
      <c r="D10" s="34">
        <f>'実測値'!D8</f>
        <v>0.7</v>
      </c>
      <c r="E10" s="26">
        <f>'実測値'!E8</f>
        <v>2.06</v>
      </c>
    </row>
    <row r="11" spans="1:5" ht="11.25">
      <c r="A11" s="38"/>
      <c r="B11" s="29">
        <f>'設計値'!B8</f>
        <v>6.05</v>
      </c>
      <c r="C11" s="29">
        <f>'設計値'!C8</f>
        <v>5.95</v>
      </c>
      <c r="D11" s="29">
        <f>'設計値'!D8</f>
        <v>0.7</v>
      </c>
      <c r="E11" s="27">
        <f>'設計値'!E8</f>
        <v>2.07</v>
      </c>
    </row>
    <row r="12" spans="1:5" ht="11.25">
      <c r="A12" s="38">
        <v>5</v>
      </c>
      <c r="B12" s="34">
        <f>'実測値'!B9</f>
        <v>3</v>
      </c>
      <c r="C12" s="34">
        <f>'実測値'!C9</f>
        <v>4.03</v>
      </c>
      <c r="D12" s="34">
        <f>'実測値'!D9</f>
        <v>5</v>
      </c>
      <c r="E12" s="26">
        <f>'実測値'!E9</f>
        <v>6.04</v>
      </c>
    </row>
    <row r="13" spans="1:5" ht="11.25">
      <c r="A13" s="38"/>
      <c r="B13" s="29">
        <f>'設計値'!B9</f>
        <v>3</v>
      </c>
      <c r="C13" s="29">
        <f>'設計値'!C9</f>
        <v>4</v>
      </c>
      <c r="D13" s="29">
        <f>'設計値'!D9</f>
        <v>5</v>
      </c>
      <c r="E13" s="27">
        <f>'設計値'!E9</f>
        <v>6</v>
      </c>
    </row>
    <row r="14" spans="1:5" ht="11.25">
      <c r="A14" s="38">
        <v>6</v>
      </c>
      <c r="B14" s="34">
        <f>'実測値'!B10</f>
        <v>3.2</v>
      </c>
      <c r="C14" s="34">
        <f>'実測値'!C10</f>
        <v>3.1</v>
      </c>
      <c r="D14" s="34">
        <f>'実測値'!D10</f>
        <v>3.22</v>
      </c>
      <c r="E14" s="26">
        <f>'実測値'!E10</f>
        <v>4.35</v>
      </c>
    </row>
    <row r="15" spans="1:5" ht="11.25">
      <c r="A15" s="38"/>
      <c r="B15" s="29">
        <f>'設計値'!B10</f>
        <v>3.2</v>
      </c>
      <c r="C15" s="29">
        <f>'設計値'!C10</f>
        <v>3.1</v>
      </c>
      <c r="D15" s="29">
        <f>'設計値'!D10</f>
        <v>3.2</v>
      </c>
      <c r="E15" s="27">
        <f>'設計値'!E10</f>
        <v>4.33</v>
      </c>
    </row>
    <row r="16" spans="1:5" ht="11.25">
      <c r="A16" s="38">
        <v>7</v>
      </c>
      <c r="B16" s="34">
        <f>'実測値'!B11</f>
        <v>0</v>
      </c>
      <c r="C16" s="34">
        <f>'実測値'!C11</f>
        <v>0</v>
      </c>
      <c r="D16" s="34">
        <f>'実測値'!D11</f>
        <v>0</v>
      </c>
      <c r="E16" s="26">
        <f>'実測値'!E11</f>
        <v>0</v>
      </c>
    </row>
    <row r="17" spans="1:5" ht="11.25">
      <c r="A17" s="38"/>
      <c r="B17" s="29">
        <f>'設計値'!B11</f>
        <v>0</v>
      </c>
      <c r="C17" s="29">
        <f>'設計値'!C11</f>
        <v>0</v>
      </c>
      <c r="D17" s="29">
        <f>'設計値'!D11</f>
        <v>0</v>
      </c>
      <c r="E17" s="27">
        <f>'設計値'!E11</f>
        <v>0</v>
      </c>
    </row>
    <row r="18" spans="1:5" ht="11.25">
      <c r="A18" s="38">
        <v>8</v>
      </c>
      <c r="B18" s="34">
        <f>'実測値'!B12</f>
        <v>0</v>
      </c>
      <c r="C18" s="34">
        <f>'実測値'!C12</f>
        <v>0</v>
      </c>
      <c r="D18" s="34">
        <f>'実測値'!D12</f>
        <v>0</v>
      </c>
      <c r="E18" s="26">
        <f>'実測値'!E12</f>
        <v>0</v>
      </c>
    </row>
    <row r="19" spans="1:5" ht="11.25">
      <c r="A19" s="38"/>
      <c r="B19" s="29">
        <f>'設計値'!B12</f>
        <v>0</v>
      </c>
      <c r="C19" s="29">
        <f>'設計値'!C12</f>
        <v>0</v>
      </c>
      <c r="D19" s="29">
        <f>'設計値'!D12</f>
        <v>0</v>
      </c>
      <c r="E19" s="27">
        <f>'設計値'!E12</f>
        <v>0</v>
      </c>
    </row>
    <row r="20" spans="1:5" ht="11.25">
      <c r="A20" s="38">
        <v>9</v>
      </c>
      <c r="B20" s="34">
        <f>'実測値'!B13</f>
        <v>0</v>
      </c>
      <c r="C20" s="34">
        <f>'実測値'!C13</f>
        <v>0</v>
      </c>
      <c r="D20" s="34">
        <f>'実測値'!D13</f>
        <v>0</v>
      </c>
      <c r="E20" s="26">
        <f>'実測値'!E13</f>
        <v>0</v>
      </c>
    </row>
    <row r="21" spans="1:5" ht="11.25">
      <c r="A21" s="38"/>
      <c r="B21" s="29">
        <f>'設計値'!B13</f>
        <v>0</v>
      </c>
      <c r="C21" s="29">
        <f>'設計値'!C13</f>
        <v>0</v>
      </c>
      <c r="D21" s="29">
        <f>'設計値'!D13</f>
        <v>0</v>
      </c>
      <c r="E21" s="27">
        <f>'設計値'!E13</f>
        <v>0</v>
      </c>
    </row>
    <row r="22" spans="1:5" ht="11.25">
      <c r="A22" s="38">
        <v>10</v>
      </c>
      <c r="B22" s="34">
        <f>'実測値'!B14</f>
        <v>0</v>
      </c>
      <c r="C22" s="34">
        <f>'実測値'!C14</f>
        <v>0</v>
      </c>
      <c r="D22" s="34">
        <f>'実測値'!D14</f>
        <v>0</v>
      </c>
      <c r="E22" s="26">
        <f>'実測値'!E14</f>
        <v>0</v>
      </c>
    </row>
    <row r="23" spans="1:5" ht="11.25">
      <c r="A23" s="38"/>
      <c r="B23" s="29">
        <f>'設計値'!B14</f>
        <v>0</v>
      </c>
      <c r="C23" s="29">
        <f>'設計値'!C14</f>
        <v>0</v>
      </c>
      <c r="D23" s="29">
        <f>'設計値'!D14</f>
        <v>0</v>
      </c>
      <c r="E23" s="27">
        <f>'設計値'!E14</f>
        <v>0</v>
      </c>
    </row>
    <row r="24" spans="1:5" ht="11.25">
      <c r="A24" s="38">
        <v>11</v>
      </c>
      <c r="B24" s="34">
        <f>'実測値'!B15</f>
        <v>0</v>
      </c>
      <c r="C24" s="34">
        <f>'実測値'!C15</f>
        <v>0</v>
      </c>
      <c r="D24" s="34">
        <f>'実測値'!D15</f>
        <v>0</v>
      </c>
      <c r="E24" s="26">
        <f>'実測値'!E15</f>
        <v>0</v>
      </c>
    </row>
    <row r="25" spans="1:5" ht="11.25">
      <c r="A25" s="38"/>
      <c r="B25" s="29">
        <f>'設計値'!B15</f>
        <v>0</v>
      </c>
      <c r="C25" s="29">
        <f>'設計値'!C15</f>
        <v>0</v>
      </c>
      <c r="D25" s="29">
        <f>'設計値'!D15</f>
        <v>0</v>
      </c>
      <c r="E25" s="27">
        <f>'設計値'!E15</f>
        <v>0</v>
      </c>
    </row>
    <row r="26" spans="1:5" ht="11.25">
      <c r="A26" s="38">
        <v>12</v>
      </c>
      <c r="B26" s="34">
        <f>'実測値'!B16</f>
        <v>0</v>
      </c>
      <c r="C26" s="34">
        <f>'実測値'!C16</f>
        <v>0</v>
      </c>
      <c r="D26" s="34">
        <f>'実測値'!D16</f>
        <v>0</v>
      </c>
      <c r="E26" s="26">
        <f>'実測値'!E16</f>
        <v>0</v>
      </c>
    </row>
    <row r="27" spans="1:5" ht="11.25">
      <c r="A27" s="38"/>
      <c r="B27" s="29">
        <f>'設計値'!B16</f>
        <v>0</v>
      </c>
      <c r="C27" s="29">
        <f>'設計値'!C16</f>
        <v>0</v>
      </c>
      <c r="D27" s="29">
        <f>'設計値'!D16</f>
        <v>0</v>
      </c>
      <c r="E27" s="27">
        <f>'設計値'!E16</f>
        <v>0</v>
      </c>
    </row>
    <row r="28" spans="1:5" ht="11.25">
      <c r="A28" s="38">
        <v>13</v>
      </c>
      <c r="B28" s="34">
        <f>'実測値'!B17</f>
        <v>0</v>
      </c>
      <c r="C28" s="34">
        <f>'実測値'!C17</f>
        <v>0</v>
      </c>
      <c r="D28" s="34">
        <f>'実測値'!D17</f>
        <v>0</v>
      </c>
      <c r="E28" s="26">
        <f>'実測値'!E17</f>
        <v>0</v>
      </c>
    </row>
    <row r="29" spans="1:5" ht="11.25">
      <c r="A29" s="38"/>
      <c r="B29" s="29">
        <f>'設計値'!B17</f>
        <v>0</v>
      </c>
      <c r="C29" s="29">
        <f>'設計値'!C17</f>
        <v>0</v>
      </c>
      <c r="D29" s="29">
        <f>'設計値'!D17</f>
        <v>0</v>
      </c>
      <c r="E29" s="27">
        <f>'設計値'!E17</f>
        <v>0</v>
      </c>
    </row>
    <row r="30" spans="1:5" ht="11.25">
      <c r="A30" s="38">
        <v>14</v>
      </c>
      <c r="B30" s="34">
        <f>'実測値'!B18</f>
        <v>0</v>
      </c>
      <c r="C30" s="34">
        <f>'実測値'!C18</f>
        <v>0</v>
      </c>
      <c r="D30" s="34">
        <f>'実測値'!D18</f>
        <v>0</v>
      </c>
      <c r="E30" s="26">
        <f>'実測値'!E18</f>
        <v>0</v>
      </c>
    </row>
    <row r="31" spans="1:5" ht="11.25">
      <c r="A31" s="38"/>
      <c r="B31" s="29">
        <f>'設計値'!B18</f>
        <v>0</v>
      </c>
      <c r="C31" s="29">
        <f>'設計値'!C18</f>
        <v>0</v>
      </c>
      <c r="D31" s="29">
        <f>'設計値'!D18</f>
        <v>0</v>
      </c>
      <c r="E31" s="27">
        <f>'設計値'!E18</f>
        <v>0</v>
      </c>
    </row>
    <row r="32" spans="1:5" ht="11.25">
      <c r="A32" s="38">
        <v>15</v>
      </c>
      <c r="B32" s="34">
        <f>'実測値'!B19</f>
        <v>0</v>
      </c>
      <c r="C32" s="34">
        <f>'実測値'!C19</f>
        <v>0</v>
      </c>
      <c r="D32" s="34">
        <f>'実測値'!D19</f>
        <v>0</v>
      </c>
      <c r="E32" s="26">
        <f>'実測値'!E19</f>
        <v>0</v>
      </c>
    </row>
    <row r="33" spans="1:5" ht="11.25">
      <c r="A33" s="38"/>
      <c r="B33" s="29">
        <f>'設計値'!B19</f>
        <v>0</v>
      </c>
      <c r="C33" s="29">
        <f>'設計値'!C19</f>
        <v>0</v>
      </c>
      <c r="D33" s="29">
        <f>'設計値'!D19</f>
        <v>0</v>
      </c>
      <c r="E33" s="27">
        <f>'設計値'!E19</f>
        <v>0</v>
      </c>
    </row>
    <row r="34" spans="1:5" ht="11.25">
      <c r="A34" s="38">
        <v>16</v>
      </c>
      <c r="B34" s="34">
        <f>'実測値'!B20</f>
        <v>0</v>
      </c>
      <c r="C34" s="34">
        <f>'実測値'!C20</f>
        <v>0</v>
      </c>
      <c r="D34" s="34">
        <f>'実測値'!D20</f>
        <v>0</v>
      </c>
      <c r="E34" s="26">
        <f>'実測値'!E20</f>
        <v>0</v>
      </c>
    </row>
    <row r="35" spans="1:5" ht="11.25">
      <c r="A35" s="38"/>
      <c r="B35" s="29">
        <f>'設計値'!B20</f>
        <v>0</v>
      </c>
      <c r="C35" s="29">
        <f>'設計値'!C20</f>
        <v>0</v>
      </c>
      <c r="D35" s="29">
        <f>'設計値'!D20</f>
        <v>0</v>
      </c>
      <c r="E35" s="27">
        <f>'設計値'!E20</f>
        <v>0</v>
      </c>
    </row>
    <row r="36" spans="1:5" ht="11.25">
      <c r="A36" s="38">
        <v>17</v>
      </c>
      <c r="B36" s="34">
        <f>'実測値'!B21</f>
        <v>0</v>
      </c>
      <c r="C36" s="34">
        <f>'実測値'!C21</f>
        <v>0</v>
      </c>
      <c r="D36" s="34">
        <f>'実測値'!D21</f>
        <v>0</v>
      </c>
      <c r="E36" s="26">
        <f>'実測値'!E21</f>
        <v>0</v>
      </c>
    </row>
    <row r="37" spans="1:5" ht="11.25">
      <c r="A37" s="38"/>
      <c r="B37" s="29">
        <f>'設計値'!B21</f>
        <v>0</v>
      </c>
      <c r="C37" s="29">
        <f>'設計値'!C21</f>
        <v>0</v>
      </c>
      <c r="D37" s="29">
        <f>'設計値'!D21</f>
        <v>0</v>
      </c>
      <c r="E37" s="27">
        <f>'設計値'!E21</f>
        <v>0</v>
      </c>
    </row>
    <row r="38" spans="1:5" ht="11.25">
      <c r="A38" s="38">
        <v>18</v>
      </c>
      <c r="B38" s="34">
        <f>'実測値'!B22</f>
        <v>0</v>
      </c>
      <c r="C38" s="34">
        <f>'実測値'!C22</f>
        <v>0</v>
      </c>
      <c r="D38" s="34">
        <f>'実測値'!D22</f>
        <v>0</v>
      </c>
      <c r="E38" s="26">
        <f>'実測値'!E22</f>
        <v>0</v>
      </c>
    </row>
    <row r="39" spans="1:5" ht="11.25">
      <c r="A39" s="38"/>
      <c r="B39" s="29">
        <f>'設計値'!B22</f>
        <v>0</v>
      </c>
      <c r="C39" s="29">
        <f>'設計値'!C22</f>
        <v>0</v>
      </c>
      <c r="D39" s="29">
        <f>'設計値'!D22</f>
        <v>0</v>
      </c>
      <c r="E39" s="27">
        <f>'設計値'!E22</f>
        <v>0</v>
      </c>
    </row>
    <row r="40" spans="1:5" ht="11.25">
      <c r="A40" s="38">
        <v>19</v>
      </c>
      <c r="B40" s="34">
        <f>'実測値'!B23</f>
        <v>0</v>
      </c>
      <c r="C40" s="34">
        <f>'実測値'!C23</f>
        <v>0</v>
      </c>
      <c r="D40" s="34">
        <f>'実測値'!D23</f>
        <v>0</v>
      </c>
      <c r="E40" s="26">
        <f>'実測値'!E23</f>
        <v>0</v>
      </c>
    </row>
    <row r="41" spans="1:5" ht="11.25">
      <c r="A41" s="38"/>
      <c r="B41" s="29">
        <f>'設計値'!B23</f>
        <v>0</v>
      </c>
      <c r="C41" s="29">
        <f>'設計値'!C23</f>
        <v>0</v>
      </c>
      <c r="D41" s="29">
        <f>'設計値'!D23</f>
        <v>0</v>
      </c>
      <c r="E41" s="27">
        <f>'設計値'!E23</f>
        <v>0</v>
      </c>
    </row>
    <row r="42" spans="1:5" ht="11.25">
      <c r="A42" s="38">
        <v>20</v>
      </c>
      <c r="B42" s="34">
        <f>'実測値'!B24</f>
        <v>0</v>
      </c>
      <c r="C42" s="34">
        <f>'実測値'!C24</f>
        <v>0</v>
      </c>
      <c r="D42" s="34">
        <f>'実測値'!D24</f>
        <v>0</v>
      </c>
      <c r="E42" s="26">
        <f>'実測値'!E24</f>
        <v>0</v>
      </c>
    </row>
    <row r="43" spans="1:5" ht="11.25">
      <c r="A43" s="38"/>
      <c r="B43" s="29">
        <f>'設計値'!B24</f>
        <v>0</v>
      </c>
      <c r="C43" s="29">
        <f>'設計値'!C24</f>
        <v>0</v>
      </c>
      <c r="D43" s="29">
        <f>'設計値'!D24</f>
        <v>0</v>
      </c>
      <c r="E43" s="27">
        <f>'設計値'!E24</f>
        <v>0</v>
      </c>
    </row>
    <row r="44" spans="1:5" ht="11.25">
      <c r="A44" s="38">
        <v>21</v>
      </c>
      <c r="B44" s="34">
        <f>'実測値'!B25</f>
        <v>0</v>
      </c>
      <c r="C44" s="34">
        <f>'実測値'!C25</f>
        <v>0</v>
      </c>
      <c r="D44" s="34">
        <f>'実測値'!D25</f>
        <v>0</v>
      </c>
      <c r="E44" s="35">
        <f>'実測値'!E25</f>
        <v>0</v>
      </c>
    </row>
    <row r="45" spans="1:5" ht="11.25">
      <c r="A45" s="38"/>
      <c r="B45" s="29">
        <f>'設計値'!B25</f>
        <v>0</v>
      </c>
      <c r="C45" s="29">
        <f>'設計値'!C25</f>
        <v>0</v>
      </c>
      <c r="D45" s="29">
        <f>'設計値'!D25</f>
        <v>0</v>
      </c>
      <c r="E45" s="36">
        <f>'設計値'!E25</f>
        <v>0</v>
      </c>
    </row>
    <row r="46" spans="1:5" ht="11.25">
      <c r="A46" s="38">
        <v>22</v>
      </c>
      <c r="B46" s="34">
        <f>'実測値'!B26</f>
        <v>0</v>
      </c>
      <c r="C46" s="34">
        <f>'実測値'!C26</f>
        <v>0</v>
      </c>
      <c r="D46" s="34">
        <f>'実測値'!D26</f>
        <v>0</v>
      </c>
      <c r="E46" s="35">
        <f>'実測値'!E26</f>
        <v>0</v>
      </c>
    </row>
    <row r="47" spans="1:5" ht="11.25">
      <c r="A47" s="38"/>
      <c r="B47" s="29">
        <f>'設計値'!B26</f>
        <v>0</v>
      </c>
      <c r="C47" s="29">
        <f>'設計値'!C26</f>
        <v>0</v>
      </c>
      <c r="D47" s="29">
        <f>'設計値'!D26</f>
        <v>0</v>
      </c>
      <c r="E47" s="36">
        <f>'設計値'!E26</f>
        <v>0</v>
      </c>
    </row>
    <row r="48" spans="1:5" ht="11.25">
      <c r="A48" s="38">
        <v>23</v>
      </c>
      <c r="B48" s="34">
        <f>'実測値'!B27</f>
        <v>0</v>
      </c>
      <c r="C48" s="34">
        <f>'実測値'!C27</f>
        <v>0</v>
      </c>
      <c r="D48" s="34">
        <f>'実測値'!D27</f>
        <v>0</v>
      </c>
      <c r="E48" s="35">
        <f>'実測値'!E27</f>
        <v>0</v>
      </c>
    </row>
    <row r="49" spans="1:5" ht="11.25">
      <c r="A49" s="38"/>
      <c r="B49" s="29">
        <f>'設計値'!B27</f>
        <v>0</v>
      </c>
      <c r="C49" s="29">
        <f>'設計値'!C27</f>
        <v>0</v>
      </c>
      <c r="D49" s="29">
        <f>'設計値'!D27</f>
        <v>0</v>
      </c>
      <c r="E49" s="36">
        <f>'設計値'!E27</f>
        <v>0</v>
      </c>
    </row>
    <row r="50" spans="1:5" ht="11.25">
      <c r="A50" s="38">
        <v>24</v>
      </c>
      <c r="B50" s="34">
        <f>'実測値'!B28</f>
        <v>0</v>
      </c>
      <c r="C50" s="34">
        <f>'実測値'!C28</f>
        <v>0</v>
      </c>
      <c r="D50" s="34">
        <f>'実測値'!D28</f>
        <v>0</v>
      </c>
      <c r="E50" s="35">
        <f>'実測値'!E28</f>
        <v>0</v>
      </c>
    </row>
    <row r="51" spans="1:5" ht="11.25">
      <c r="A51" s="38"/>
      <c r="B51" s="29">
        <f>'設計値'!B28</f>
        <v>0</v>
      </c>
      <c r="C51" s="29">
        <f>'設計値'!C28</f>
        <v>0</v>
      </c>
      <c r="D51" s="29">
        <f>'設計値'!D28</f>
        <v>0</v>
      </c>
      <c r="E51" s="36">
        <f>'設計値'!E28</f>
        <v>0</v>
      </c>
    </row>
    <row r="52" spans="1:5" ht="11.25">
      <c r="A52" s="38">
        <v>25</v>
      </c>
      <c r="B52" s="34">
        <f>'実測値'!B29</f>
        <v>0</v>
      </c>
      <c r="C52" s="34">
        <f>'実測値'!C29</f>
        <v>0</v>
      </c>
      <c r="D52" s="34">
        <f>'実測値'!D29</f>
        <v>0</v>
      </c>
      <c r="E52" s="35">
        <f>'実測値'!E29</f>
        <v>0</v>
      </c>
    </row>
    <row r="53" spans="1:5" ht="11.25">
      <c r="A53" s="38"/>
      <c r="B53" s="29">
        <f>'設計値'!B29</f>
        <v>0</v>
      </c>
      <c r="C53" s="29">
        <f>'設計値'!C29</f>
        <v>0</v>
      </c>
      <c r="D53" s="29">
        <f>'設計値'!D29</f>
        <v>0</v>
      </c>
      <c r="E53" s="36">
        <f>'設計値'!E29</f>
        <v>0</v>
      </c>
    </row>
    <row r="54" spans="1:5" ht="11.25">
      <c r="A54" s="38">
        <v>26</v>
      </c>
      <c r="B54" s="34">
        <f>'実測値'!B30</f>
        <v>0</v>
      </c>
      <c r="C54" s="34">
        <f>'実測値'!C30</f>
        <v>0</v>
      </c>
      <c r="D54" s="34">
        <f>'実測値'!D30</f>
        <v>0</v>
      </c>
      <c r="E54" s="35">
        <f>'実測値'!E30</f>
        <v>0</v>
      </c>
    </row>
    <row r="55" spans="1:5" ht="11.25">
      <c r="A55" s="38"/>
      <c r="B55" s="29">
        <f>'設計値'!B30</f>
        <v>0</v>
      </c>
      <c r="C55" s="29">
        <f>'設計値'!C30</f>
        <v>0</v>
      </c>
      <c r="D55" s="29">
        <f>'設計値'!D30</f>
        <v>0</v>
      </c>
      <c r="E55" s="36">
        <f>'設計値'!E30</f>
        <v>0</v>
      </c>
    </row>
    <row r="56" spans="1:5" ht="11.25">
      <c r="A56" s="38">
        <v>27</v>
      </c>
      <c r="B56" s="34">
        <f>'実測値'!B31</f>
        <v>0</v>
      </c>
      <c r="C56" s="34">
        <f>'実測値'!C31</f>
        <v>0</v>
      </c>
      <c r="D56" s="34">
        <f>'実測値'!D31</f>
        <v>0</v>
      </c>
      <c r="E56" s="35">
        <f>'実測値'!E31</f>
        <v>0</v>
      </c>
    </row>
    <row r="57" spans="1:5" ht="11.25">
      <c r="A57" s="38"/>
      <c r="B57" s="29">
        <f>'設計値'!B31</f>
        <v>0</v>
      </c>
      <c r="C57" s="29">
        <f>'設計値'!C31</f>
        <v>0</v>
      </c>
      <c r="D57" s="29">
        <f>'設計値'!D31</f>
        <v>0</v>
      </c>
      <c r="E57" s="36">
        <f>'設計値'!E31</f>
        <v>0</v>
      </c>
    </row>
    <row r="58" spans="1:5" ht="11.25">
      <c r="A58" s="38">
        <v>28</v>
      </c>
      <c r="B58" s="34">
        <f>'実測値'!B32</f>
        <v>0</v>
      </c>
      <c r="C58" s="34">
        <f>'実測値'!C32</f>
        <v>0</v>
      </c>
      <c r="D58" s="34">
        <f>'実測値'!D32</f>
        <v>0</v>
      </c>
      <c r="E58" s="35">
        <f>'実測値'!E32</f>
        <v>0</v>
      </c>
    </row>
    <row r="59" spans="1:5" ht="11.25">
      <c r="A59" s="38"/>
      <c r="B59" s="29">
        <f>'設計値'!B32</f>
        <v>0</v>
      </c>
      <c r="C59" s="29">
        <f>'設計値'!C32</f>
        <v>0</v>
      </c>
      <c r="D59" s="29">
        <f>'設計値'!D32</f>
        <v>0</v>
      </c>
      <c r="E59" s="36">
        <f>'設計値'!E32</f>
        <v>0</v>
      </c>
    </row>
    <row r="60" spans="1:5" ht="11.25">
      <c r="A60" s="38">
        <v>29</v>
      </c>
      <c r="B60" s="34">
        <f>'実測値'!B33</f>
        <v>0</v>
      </c>
      <c r="C60" s="34">
        <f>'実測値'!C33</f>
        <v>0</v>
      </c>
      <c r="D60" s="34">
        <f>'実測値'!D33</f>
        <v>0</v>
      </c>
      <c r="E60" s="35">
        <f>'実測値'!E33</f>
        <v>0</v>
      </c>
    </row>
    <row r="61" spans="1:5" ht="11.25">
      <c r="A61" s="38"/>
      <c r="B61" s="29">
        <f>'設計値'!B33</f>
        <v>0</v>
      </c>
      <c r="C61" s="29">
        <f>'設計値'!C33</f>
        <v>0</v>
      </c>
      <c r="D61" s="29">
        <f>'設計値'!D33</f>
        <v>0</v>
      </c>
      <c r="E61" s="36">
        <f>'設計値'!E33</f>
        <v>0</v>
      </c>
    </row>
    <row r="62" spans="1:5" ht="11.25">
      <c r="A62" s="38">
        <v>30</v>
      </c>
      <c r="B62" s="34">
        <f>'実測値'!B34</f>
        <v>0</v>
      </c>
      <c r="C62" s="34">
        <f>'実測値'!C34</f>
        <v>0</v>
      </c>
      <c r="D62" s="34">
        <f>'実測値'!D34</f>
        <v>0</v>
      </c>
      <c r="E62" s="35">
        <f>'実測値'!E34</f>
        <v>0</v>
      </c>
    </row>
    <row r="63" spans="1:5" ht="11.25">
      <c r="A63" s="38"/>
      <c r="B63" s="29">
        <f>'設計値'!B34</f>
        <v>0</v>
      </c>
      <c r="C63" s="29">
        <f>'設計値'!C34</f>
        <v>0</v>
      </c>
      <c r="D63" s="29">
        <f>'設計値'!D34</f>
        <v>0</v>
      </c>
      <c r="E63" s="36">
        <f>'設計値'!E34</f>
        <v>0</v>
      </c>
    </row>
    <row r="64" spans="1:5" ht="11.25">
      <c r="A64" s="38">
        <v>31</v>
      </c>
      <c r="B64" s="34">
        <f>'実測値'!B35</f>
        <v>0</v>
      </c>
      <c r="C64" s="34">
        <f>'実測値'!C35</f>
        <v>0</v>
      </c>
      <c r="D64" s="34">
        <f>'実測値'!D35</f>
        <v>0</v>
      </c>
      <c r="E64" s="35">
        <f>'実測値'!E35</f>
        <v>0</v>
      </c>
    </row>
    <row r="65" spans="1:5" ht="11.25">
      <c r="A65" s="38"/>
      <c r="B65" s="29">
        <f>'設計値'!B35</f>
        <v>0</v>
      </c>
      <c r="C65" s="29">
        <f>'設計値'!C35</f>
        <v>0</v>
      </c>
      <c r="D65" s="29">
        <f>'設計値'!D35</f>
        <v>0</v>
      </c>
      <c r="E65" s="36">
        <f>'設計値'!E35</f>
        <v>0</v>
      </c>
    </row>
    <row r="66" spans="1:5" ht="11.25">
      <c r="A66" s="38">
        <v>32</v>
      </c>
      <c r="B66" s="34">
        <f>'実測値'!B36</f>
        <v>0</v>
      </c>
      <c r="C66" s="34">
        <f>'実測値'!C36</f>
        <v>0</v>
      </c>
      <c r="D66" s="34">
        <f>'実測値'!D36</f>
        <v>0</v>
      </c>
      <c r="E66" s="35">
        <f>'実測値'!E36</f>
        <v>0</v>
      </c>
    </row>
    <row r="67" spans="1:5" ht="11.25">
      <c r="A67" s="38"/>
      <c r="B67" s="29">
        <f>'設計値'!B36</f>
        <v>0</v>
      </c>
      <c r="C67" s="29">
        <f>'設計値'!C36</f>
        <v>0</v>
      </c>
      <c r="D67" s="29">
        <f>'設計値'!D36</f>
        <v>0</v>
      </c>
      <c r="E67" s="36">
        <f>'設計値'!E36</f>
        <v>0</v>
      </c>
    </row>
    <row r="68" spans="1:5" ht="11.25">
      <c r="A68" s="38">
        <v>33</v>
      </c>
      <c r="B68" s="34">
        <f>'実測値'!B37</f>
        <v>0</v>
      </c>
      <c r="C68" s="34">
        <f>'実測値'!C37</f>
        <v>0</v>
      </c>
      <c r="D68" s="34">
        <f>'実測値'!D37</f>
        <v>0</v>
      </c>
      <c r="E68" s="35">
        <f>'実測値'!E37</f>
        <v>0</v>
      </c>
    </row>
    <row r="69" spans="1:5" ht="11.25">
      <c r="A69" s="38"/>
      <c r="B69" s="29">
        <f>'設計値'!B37</f>
        <v>0</v>
      </c>
      <c r="C69" s="29">
        <f>'設計値'!C37</f>
        <v>0</v>
      </c>
      <c r="D69" s="29">
        <f>'設計値'!D37</f>
        <v>0</v>
      </c>
      <c r="E69" s="36">
        <f>'設計値'!E37</f>
        <v>0</v>
      </c>
    </row>
    <row r="70" spans="1:5" ht="11.25">
      <c r="A70" s="38">
        <v>34</v>
      </c>
      <c r="B70" s="34">
        <f>'実測値'!B38</f>
        <v>0</v>
      </c>
      <c r="C70" s="34">
        <f>'実測値'!C38</f>
        <v>0</v>
      </c>
      <c r="D70" s="34">
        <f>'実測値'!D38</f>
        <v>0</v>
      </c>
      <c r="E70" s="35">
        <f>'実測値'!E38</f>
        <v>0</v>
      </c>
    </row>
    <row r="71" spans="1:5" ht="11.25">
      <c r="A71" s="38"/>
      <c r="B71" s="29">
        <f>'設計値'!B38</f>
        <v>0</v>
      </c>
      <c r="C71" s="29">
        <f>'設計値'!C38</f>
        <v>0</v>
      </c>
      <c r="D71" s="29">
        <f>'設計値'!D38</f>
        <v>0</v>
      </c>
      <c r="E71" s="36">
        <f>'設計値'!E38</f>
        <v>0</v>
      </c>
    </row>
    <row r="72" spans="1:5" ht="11.25">
      <c r="A72" s="38">
        <v>35</v>
      </c>
      <c r="B72" s="34">
        <f>'実測値'!B39</f>
        <v>0</v>
      </c>
      <c r="C72" s="34">
        <f>'実測値'!C39</f>
        <v>0</v>
      </c>
      <c r="D72" s="34">
        <f>'実測値'!D39</f>
        <v>0</v>
      </c>
      <c r="E72" s="35">
        <f>'実測値'!E39</f>
        <v>0</v>
      </c>
    </row>
    <row r="73" spans="1:5" ht="11.25">
      <c r="A73" s="38"/>
      <c r="B73" s="29">
        <f>'設計値'!B39</f>
        <v>0</v>
      </c>
      <c r="C73" s="29">
        <f>'設計値'!C39</f>
        <v>0</v>
      </c>
      <c r="D73" s="29">
        <f>'設計値'!D39</f>
        <v>0</v>
      </c>
      <c r="E73" s="36">
        <f>'設計値'!E39</f>
        <v>0</v>
      </c>
    </row>
    <row r="74" spans="1:5" ht="11.25">
      <c r="A74" s="38">
        <v>36</v>
      </c>
      <c r="B74" s="34">
        <f>'実測値'!B40</f>
        <v>0</v>
      </c>
      <c r="C74" s="34">
        <f>'実測値'!C40</f>
        <v>0</v>
      </c>
      <c r="D74" s="34">
        <f>'実測値'!D40</f>
        <v>0</v>
      </c>
      <c r="E74" s="35">
        <f>'実測値'!E40</f>
        <v>0</v>
      </c>
    </row>
    <row r="75" spans="1:5" ht="11.25">
      <c r="A75" s="38"/>
      <c r="B75" s="29">
        <f>'設計値'!B40</f>
        <v>0</v>
      </c>
      <c r="C75" s="29">
        <f>'設計値'!C40</f>
        <v>0</v>
      </c>
      <c r="D75" s="29">
        <f>'設計値'!D40</f>
        <v>0</v>
      </c>
      <c r="E75" s="36">
        <f>'設計値'!E40</f>
        <v>0</v>
      </c>
    </row>
    <row r="76" spans="1:5" ht="11.25">
      <c r="A76" s="38">
        <v>37</v>
      </c>
      <c r="B76" s="34">
        <f>'実測値'!B41</f>
        <v>0</v>
      </c>
      <c r="C76" s="34">
        <f>'実測値'!C41</f>
        <v>0</v>
      </c>
      <c r="D76" s="34">
        <f>'実測値'!D41</f>
        <v>0</v>
      </c>
      <c r="E76" s="35">
        <f>'実測値'!E41</f>
        <v>0</v>
      </c>
    </row>
    <row r="77" spans="1:5" ht="11.25">
      <c r="A77" s="38"/>
      <c r="B77" s="29">
        <f>'設計値'!B41</f>
        <v>0</v>
      </c>
      <c r="C77" s="29">
        <f>'設計値'!C41</f>
        <v>0</v>
      </c>
      <c r="D77" s="29">
        <f>'設計値'!D41</f>
        <v>0</v>
      </c>
      <c r="E77" s="36">
        <f>'設計値'!E41</f>
        <v>0</v>
      </c>
    </row>
    <row r="78" spans="1:5" ht="11.25">
      <c r="A78" s="38">
        <v>38</v>
      </c>
      <c r="B78" s="34">
        <f>'実測値'!B42</f>
        <v>0</v>
      </c>
      <c r="C78" s="34">
        <f>'実測値'!C42</f>
        <v>0</v>
      </c>
      <c r="D78" s="34">
        <f>'実測値'!D42</f>
        <v>0</v>
      </c>
      <c r="E78" s="35">
        <f>'実測値'!E42</f>
        <v>0</v>
      </c>
    </row>
    <row r="79" spans="1:5" ht="11.25">
      <c r="A79" s="38"/>
      <c r="B79" s="29">
        <f>'設計値'!B42</f>
        <v>0</v>
      </c>
      <c r="C79" s="29">
        <f>'設計値'!C42</f>
        <v>0</v>
      </c>
      <c r="D79" s="29">
        <f>'設計値'!D42</f>
        <v>0</v>
      </c>
      <c r="E79" s="36">
        <f>'設計値'!E42</f>
        <v>0</v>
      </c>
    </row>
    <row r="80" spans="1:5" ht="11.25">
      <c r="A80" s="38">
        <v>39</v>
      </c>
      <c r="B80" s="34">
        <f>'実測値'!B43</f>
        <v>0</v>
      </c>
      <c r="C80" s="34">
        <f>'実測値'!C43</f>
        <v>0</v>
      </c>
      <c r="D80" s="34">
        <f>'実測値'!D43</f>
        <v>0</v>
      </c>
      <c r="E80" s="35">
        <f>'実測値'!E43</f>
        <v>0</v>
      </c>
    </row>
    <row r="81" spans="1:5" ht="11.25">
      <c r="A81" s="38"/>
      <c r="B81" s="29">
        <f>'設計値'!B43</f>
        <v>0</v>
      </c>
      <c r="C81" s="29">
        <f>'設計値'!C43</f>
        <v>0</v>
      </c>
      <c r="D81" s="29">
        <f>'設計値'!D43</f>
        <v>0</v>
      </c>
      <c r="E81" s="36">
        <f>'設計値'!E43</f>
        <v>0</v>
      </c>
    </row>
    <row r="82" spans="1:5" ht="11.25">
      <c r="A82" s="38">
        <v>40</v>
      </c>
      <c r="B82" s="34">
        <f>'実測値'!B44</f>
        <v>0</v>
      </c>
      <c r="C82" s="34">
        <f>'実測値'!C44</f>
        <v>0</v>
      </c>
      <c r="D82" s="34">
        <f>'実測値'!D44</f>
        <v>0</v>
      </c>
      <c r="E82" s="35">
        <f>'実測値'!E44</f>
        <v>0</v>
      </c>
    </row>
    <row r="83" spans="1:5" ht="11.25">
      <c r="A83" s="38"/>
      <c r="B83" s="29">
        <f>'設計値'!B44</f>
        <v>0</v>
      </c>
      <c r="C83" s="29">
        <f>'設計値'!C44</f>
        <v>0</v>
      </c>
      <c r="D83" s="29">
        <f>'設計値'!D44</f>
        <v>0</v>
      </c>
      <c r="E83" s="36">
        <f>'設計値'!E44</f>
        <v>0</v>
      </c>
    </row>
    <row r="84" spans="1:5" ht="11.25">
      <c r="A84" s="38">
        <v>41</v>
      </c>
      <c r="B84" s="34">
        <f>'実測値'!B45</f>
        <v>0</v>
      </c>
      <c r="C84" s="34">
        <f>'実測値'!C45</f>
        <v>0</v>
      </c>
      <c r="D84" s="34">
        <f>'実測値'!D45</f>
        <v>0</v>
      </c>
      <c r="E84" s="35">
        <f>'実測値'!E45</f>
        <v>0</v>
      </c>
    </row>
    <row r="85" spans="1:5" ht="11.25">
      <c r="A85" s="38"/>
      <c r="B85" s="29">
        <f>'設計値'!B45</f>
        <v>0</v>
      </c>
      <c r="C85" s="29">
        <f>'設計値'!C45</f>
        <v>0</v>
      </c>
      <c r="D85" s="29">
        <f>'設計値'!D45</f>
        <v>0</v>
      </c>
      <c r="E85" s="36">
        <f>'設計値'!E45</f>
        <v>0</v>
      </c>
    </row>
    <row r="86" spans="1:5" ht="11.25">
      <c r="A86" s="38">
        <v>42</v>
      </c>
      <c r="B86" s="34">
        <f>'実測値'!B46</f>
        <v>0</v>
      </c>
      <c r="C86" s="34">
        <f>'実測値'!C46</f>
        <v>0</v>
      </c>
      <c r="D86" s="34">
        <f>'実測値'!D46</f>
        <v>0</v>
      </c>
      <c r="E86" s="35">
        <f>'実測値'!E46</f>
        <v>0</v>
      </c>
    </row>
    <row r="87" spans="1:5" ht="11.25">
      <c r="A87" s="38"/>
      <c r="B87" s="29">
        <f>'設計値'!B46</f>
        <v>0</v>
      </c>
      <c r="C87" s="29">
        <f>'設計値'!C46</f>
        <v>0</v>
      </c>
      <c r="D87" s="29">
        <f>'設計値'!D46</f>
        <v>0</v>
      </c>
      <c r="E87" s="36">
        <f>'設計値'!E46</f>
        <v>0</v>
      </c>
    </row>
    <row r="88" spans="1:5" ht="11.25">
      <c r="A88" s="38">
        <v>43</v>
      </c>
      <c r="B88" s="34">
        <f>'実測値'!B47</f>
        <v>0</v>
      </c>
      <c r="C88" s="34">
        <f>'実測値'!C47</f>
        <v>0</v>
      </c>
      <c r="D88" s="34">
        <f>'実測値'!D47</f>
        <v>0</v>
      </c>
      <c r="E88" s="35">
        <f>'実測値'!E47</f>
        <v>0</v>
      </c>
    </row>
    <row r="89" spans="1:5" ht="11.25">
      <c r="A89" s="38"/>
      <c r="B89" s="29">
        <f>'設計値'!B47</f>
        <v>0</v>
      </c>
      <c r="C89" s="29">
        <f>'設計値'!C47</f>
        <v>0</v>
      </c>
      <c r="D89" s="29">
        <f>'設計値'!D47</f>
        <v>0</v>
      </c>
      <c r="E89" s="36">
        <f>'設計値'!E47</f>
        <v>0</v>
      </c>
    </row>
    <row r="90" spans="1:5" ht="11.25">
      <c r="A90" s="38">
        <v>44</v>
      </c>
      <c r="B90" s="34">
        <f>'実測値'!B48</f>
        <v>0</v>
      </c>
      <c r="C90" s="34">
        <f>'実測値'!C48</f>
        <v>0</v>
      </c>
      <c r="D90" s="34">
        <f>'実測値'!D48</f>
        <v>0</v>
      </c>
      <c r="E90" s="35">
        <f>'実測値'!E48</f>
        <v>0</v>
      </c>
    </row>
    <row r="91" spans="1:5" ht="11.25">
      <c r="A91" s="38"/>
      <c r="B91" s="29">
        <f>'設計値'!B48</f>
        <v>0</v>
      </c>
      <c r="C91" s="29">
        <f>'設計値'!C48</f>
        <v>0</v>
      </c>
      <c r="D91" s="29">
        <f>'設計値'!D48</f>
        <v>0</v>
      </c>
      <c r="E91" s="36">
        <f>'設計値'!E48</f>
        <v>0</v>
      </c>
    </row>
    <row r="92" spans="1:5" ht="11.25">
      <c r="A92" s="38">
        <v>45</v>
      </c>
      <c r="B92" s="34">
        <f>'実測値'!B49</f>
        <v>0</v>
      </c>
      <c r="C92" s="34">
        <f>'実測値'!C49</f>
        <v>0</v>
      </c>
      <c r="D92" s="34">
        <f>'実測値'!D49</f>
        <v>0</v>
      </c>
      <c r="E92" s="35">
        <f>'実測値'!E49</f>
        <v>0</v>
      </c>
    </row>
    <row r="93" spans="1:5" ht="11.25">
      <c r="A93" s="38"/>
      <c r="B93" s="29">
        <f>'設計値'!B49</f>
        <v>0</v>
      </c>
      <c r="C93" s="29">
        <f>'設計値'!C49</f>
        <v>0</v>
      </c>
      <c r="D93" s="29">
        <f>'設計値'!D49</f>
        <v>0</v>
      </c>
      <c r="E93" s="36">
        <f>'設計値'!E49</f>
        <v>0</v>
      </c>
    </row>
    <row r="94" spans="1:5" ht="11.25">
      <c r="A94" s="38">
        <v>46</v>
      </c>
      <c r="B94" s="34">
        <f>'実測値'!B50</f>
        <v>0</v>
      </c>
      <c r="C94" s="34">
        <f>'実測値'!C50</f>
        <v>0</v>
      </c>
      <c r="D94" s="34">
        <f>'実測値'!D50</f>
        <v>0</v>
      </c>
      <c r="E94" s="35">
        <f>'実測値'!E50</f>
        <v>0</v>
      </c>
    </row>
    <row r="95" spans="1:5" ht="11.25">
      <c r="A95" s="38"/>
      <c r="B95" s="29">
        <f>'設計値'!B50</f>
        <v>0</v>
      </c>
      <c r="C95" s="29">
        <f>'設計値'!C50</f>
        <v>0</v>
      </c>
      <c r="D95" s="29">
        <f>'設計値'!D50</f>
        <v>0</v>
      </c>
      <c r="E95" s="36">
        <f>'設計値'!E50</f>
        <v>0</v>
      </c>
    </row>
    <row r="96" spans="1:5" ht="11.25">
      <c r="A96" s="38">
        <v>47</v>
      </c>
      <c r="B96" s="34">
        <f>'実測値'!B51</f>
        <v>0</v>
      </c>
      <c r="C96" s="34">
        <f>'実測値'!C51</f>
        <v>0</v>
      </c>
      <c r="D96" s="34">
        <f>'実測値'!D51</f>
        <v>0</v>
      </c>
      <c r="E96" s="35">
        <f>'実測値'!E51</f>
        <v>0</v>
      </c>
    </row>
    <row r="97" spans="1:5" ht="11.25">
      <c r="A97" s="38"/>
      <c r="B97" s="29">
        <f>'設計値'!B51</f>
        <v>0</v>
      </c>
      <c r="C97" s="29">
        <f>'設計値'!C51</f>
        <v>0</v>
      </c>
      <c r="D97" s="29">
        <f>'設計値'!D51</f>
        <v>0</v>
      </c>
      <c r="E97" s="36">
        <f>'設計値'!E51</f>
        <v>0</v>
      </c>
    </row>
    <row r="98" spans="1:5" ht="11.25">
      <c r="A98" s="38">
        <v>48</v>
      </c>
      <c r="B98" s="34">
        <f>'実測値'!B52</f>
        <v>0</v>
      </c>
      <c r="C98" s="34">
        <f>'実測値'!C52</f>
        <v>0</v>
      </c>
      <c r="D98" s="34">
        <f>'実測値'!D52</f>
        <v>0</v>
      </c>
      <c r="E98" s="35">
        <f>'実測値'!E52</f>
        <v>0</v>
      </c>
    </row>
    <row r="99" spans="1:5" ht="11.25">
      <c r="A99" s="38"/>
      <c r="B99" s="29">
        <f>'設計値'!B52</f>
        <v>0</v>
      </c>
      <c r="C99" s="29">
        <f>'設計値'!C52</f>
        <v>0</v>
      </c>
      <c r="D99" s="29">
        <f>'設計値'!D52</f>
        <v>0</v>
      </c>
      <c r="E99" s="36">
        <f>'設計値'!E52</f>
        <v>0</v>
      </c>
    </row>
    <row r="100" spans="1:5" ht="11.25">
      <c r="A100" s="38">
        <v>49</v>
      </c>
      <c r="B100" s="34">
        <f>'実測値'!B53</f>
        <v>0</v>
      </c>
      <c r="C100" s="34">
        <f>'実測値'!C53</f>
        <v>0</v>
      </c>
      <c r="D100" s="34">
        <f>'実測値'!D53</f>
        <v>0</v>
      </c>
      <c r="E100" s="35">
        <f>'実測値'!E53</f>
        <v>0</v>
      </c>
    </row>
    <row r="101" spans="1:5" ht="11.25">
      <c r="A101" s="38"/>
      <c r="B101" s="29">
        <f>'設計値'!B53</f>
        <v>0</v>
      </c>
      <c r="C101" s="29">
        <f>'設計値'!C53</f>
        <v>0</v>
      </c>
      <c r="D101" s="29">
        <f>'設計値'!D53</f>
        <v>0</v>
      </c>
      <c r="E101" s="36">
        <f>'設計値'!E53</f>
        <v>0</v>
      </c>
    </row>
    <row r="102" spans="1:5" ht="11.25">
      <c r="A102" s="38">
        <v>50</v>
      </c>
      <c r="B102" s="34">
        <f>'実測値'!B54</f>
        <v>0</v>
      </c>
      <c r="C102" s="34">
        <f>'実測値'!C54</f>
        <v>0</v>
      </c>
      <c r="D102" s="34">
        <f>'実測値'!D54</f>
        <v>0</v>
      </c>
      <c r="E102" s="35">
        <f>'実測値'!E54</f>
        <v>0</v>
      </c>
    </row>
    <row r="103" spans="1:5" ht="11.25">
      <c r="A103" s="38"/>
      <c r="B103" s="29">
        <f>'設計値'!B54</f>
        <v>0</v>
      </c>
      <c r="C103" s="29">
        <f>'設計値'!C54</f>
        <v>0</v>
      </c>
      <c r="D103" s="29">
        <f>'設計値'!D54</f>
        <v>0</v>
      </c>
      <c r="E103" s="36">
        <f>'設計値'!E54</f>
        <v>0</v>
      </c>
    </row>
    <row r="104" spans="1:5" ht="11.25">
      <c r="A104" s="38">
        <v>51</v>
      </c>
      <c r="B104" s="34">
        <f>'実測値'!B55</f>
        <v>0</v>
      </c>
      <c r="C104" s="34">
        <f>'実測値'!C55</f>
        <v>0</v>
      </c>
      <c r="D104" s="34">
        <f>'実測値'!D55</f>
        <v>0</v>
      </c>
      <c r="E104" s="35">
        <f>'実測値'!E55</f>
        <v>0</v>
      </c>
    </row>
    <row r="105" spans="1:5" ht="11.25">
      <c r="A105" s="38"/>
      <c r="B105" s="29">
        <f>'設計値'!B55</f>
        <v>0</v>
      </c>
      <c r="C105" s="29">
        <f>'設計値'!C55</f>
        <v>0</v>
      </c>
      <c r="D105" s="29">
        <f>'設計値'!D55</f>
        <v>0</v>
      </c>
      <c r="E105" s="36">
        <f>'設計値'!E55</f>
        <v>0</v>
      </c>
    </row>
    <row r="106" spans="1:5" ht="11.25">
      <c r="A106" s="38">
        <v>52</v>
      </c>
      <c r="B106" s="34">
        <f>'実測値'!B56</f>
        <v>0</v>
      </c>
      <c r="C106" s="34">
        <f>'実測値'!C56</f>
        <v>0</v>
      </c>
      <c r="D106" s="34">
        <f>'実測値'!D56</f>
        <v>0</v>
      </c>
      <c r="E106" s="35">
        <f>'実測値'!E56</f>
        <v>0</v>
      </c>
    </row>
    <row r="107" spans="1:5" ht="11.25">
      <c r="A107" s="38"/>
      <c r="B107" s="29">
        <f>'設計値'!B56</f>
        <v>0</v>
      </c>
      <c r="C107" s="29">
        <f>'設計値'!C56</f>
        <v>0</v>
      </c>
      <c r="D107" s="29">
        <f>'設計値'!D56</f>
        <v>0</v>
      </c>
      <c r="E107" s="36">
        <f>'設計値'!E56</f>
        <v>0</v>
      </c>
    </row>
    <row r="108" spans="1:5" ht="11.25">
      <c r="A108" s="38">
        <v>53</v>
      </c>
      <c r="B108" s="34">
        <f>'実測値'!B57</f>
        <v>0</v>
      </c>
      <c r="C108" s="34">
        <f>'実測値'!C57</f>
        <v>0</v>
      </c>
      <c r="D108" s="34">
        <f>'実測値'!D57</f>
        <v>0</v>
      </c>
      <c r="E108" s="35">
        <f>'実測値'!E57</f>
        <v>0</v>
      </c>
    </row>
    <row r="109" spans="1:5" ht="11.25">
      <c r="A109" s="38"/>
      <c r="B109" s="29">
        <f>'設計値'!B57</f>
        <v>0</v>
      </c>
      <c r="C109" s="29">
        <f>'設計値'!C57</f>
        <v>0</v>
      </c>
      <c r="D109" s="29">
        <f>'設計値'!D57</f>
        <v>0</v>
      </c>
      <c r="E109" s="36">
        <f>'設計値'!E57</f>
        <v>0</v>
      </c>
    </row>
    <row r="110" spans="1:5" ht="11.25">
      <c r="A110" s="38">
        <v>54</v>
      </c>
      <c r="B110" s="34">
        <f>'実測値'!B58</f>
        <v>0</v>
      </c>
      <c r="C110" s="34">
        <f>'実測値'!C58</f>
        <v>0</v>
      </c>
      <c r="D110" s="34">
        <f>'実測値'!D58</f>
        <v>0</v>
      </c>
      <c r="E110" s="35">
        <f>'実測値'!E58</f>
        <v>0</v>
      </c>
    </row>
    <row r="111" spans="1:5" ht="11.25">
      <c r="A111" s="38"/>
      <c r="B111" s="29">
        <f>'設計値'!B58</f>
        <v>0</v>
      </c>
      <c r="C111" s="29">
        <f>'設計値'!C58</f>
        <v>0</v>
      </c>
      <c r="D111" s="29">
        <f>'設計値'!D58</f>
        <v>0</v>
      </c>
      <c r="E111" s="36">
        <f>'設計値'!E58</f>
        <v>0</v>
      </c>
    </row>
    <row r="112" spans="1:5" ht="11.25">
      <c r="A112" s="38">
        <v>55</v>
      </c>
      <c r="B112" s="34">
        <f>'実測値'!B59</f>
        <v>0</v>
      </c>
      <c r="C112" s="34">
        <f>'実測値'!C59</f>
        <v>0</v>
      </c>
      <c r="D112" s="34">
        <f>'実測値'!D59</f>
        <v>0</v>
      </c>
      <c r="E112" s="35">
        <f>'実測値'!E59</f>
        <v>0</v>
      </c>
    </row>
    <row r="113" spans="1:5" ht="11.25">
      <c r="A113" s="38"/>
      <c r="B113" s="29">
        <f>'設計値'!B59</f>
        <v>0</v>
      </c>
      <c r="C113" s="29">
        <f>'設計値'!C59</f>
        <v>0</v>
      </c>
      <c r="D113" s="29">
        <f>'設計値'!D59</f>
        <v>0</v>
      </c>
      <c r="E113" s="36">
        <f>'設計値'!E59</f>
        <v>0</v>
      </c>
    </row>
    <row r="114" spans="1:5" ht="11.25">
      <c r="A114" s="38">
        <v>56</v>
      </c>
      <c r="B114" s="34">
        <f>'実測値'!B60</f>
        <v>0</v>
      </c>
      <c r="C114" s="34">
        <f>'実測値'!C60</f>
        <v>0</v>
      </c>
      <c r="D114" s="34">
        <f>'実測値'!D60</f>
        <v>0</v>
      </c>
      <c r="E114" s="35">
        <f>'実測値'!E60</f>
        <v>0</v>
      </c>
    </row>
    <row r="115" spans="1:5" ht="11.25">
      <c r="A115" s="38"/>
      <c r="B115" s="29">
        <f>'設計値'!B60</f>
        <v>0</v>
      </c>
      <c r="C115" s="29">
        <f>'設計値'!C60</f>
        <v>0</v>
      </c>
      <c r="D115" s="29">
        <f>'設計値'!D60</f>
        <v>0</v>
      </c>
      <c r="E115" s="36">
        <f>'設計値'!E60</f>
        <v>0</v>
      </c>
    </row>
    <row r="116" spans="1:5" ht="11.25">
      <c r="A116" s="38">
        <v>57</v>
      </c>
      <c r="B116" s="34">
        <f>'実測値'!B61</f>
        <v>0</v>
      </c>
      <c r="C116" s="34">
        <f>'実測値'!C61</f>
        <v>0</v>
      </c>
      <c r="D116" s="34">
        <f>'実測値'!D61</f>
        <v>0</v>
      </c>
      <c r="E116" s="35">
        <f>'実測値'!E61</f>
        <v>0</v>
      </c>
    </row>
    <row r="117" spans="1:5" ht="11.25">
      <c r="A117" s="38"/>
      <c r="B117" s="29">
        <f>'設計値'!B61</f>
        <v>0</v>
      </c>
      <c r="C117" s="29">
        <f>'設計値'!C61</f>
        <v>0</v>
      </c>
      <c r="D117" s="29">
        <f>'設計値'!D61</f>
        <v>0</v>
      </c>
      <c r="E117" s="36">
        <f>'設計値'!E61</f>
        <v>0</v>
      </c>
    </row>
    <row r="118" spans="1:5" ht="11.25">
      <c r="A118" s="38">
        <v>58</v>
      </c>
      <c r="B118" s="34">
        <f>'実測値'!B62</f>
        <v>0</v>
      </c>
      <c r="C118" s="34">
        <f>'実測値'!C62</f>
        <v>0</v>
      </c>
      <c r="D118" s="34">
        <f>'実測値'!D62</f>
        <v>0</v>
      </c>
      <c r="E118" s="35">
        <f>'実測値'!E62</f>
        <v>0</v>
      </c>
    </row>
    <row r="119" spans="1:5" ht="11.25">
      <c r="A119" s="38"/>
      <c r="B119" s="29">
        <f>'設計値'!B62</f>
        <v>0</v>
      </c>
      <c r="C119" s="29">
        <f>'設計値'!C62</f>
        <v>0</v>
      </c>
      <c r="D119" s="29">
        <f>'設計値'!D62</f>
        <v>0</v>
      </c>
      <c r="E119" s="36">
        <f>'設計値'!E62</f>
        <v>0</v>
      </c>
    </row>
    <row r="120" spans="1:5" ht="11.25">
      <c r="A120" s="38">
        <v>59</v>
      </c>
      <c r="B120" s="34">
        <f>'実測値'!B63</f>
        <v>0</v>
      </c>
      <c r="C120" s="34">
        <f>'実測値'!C63</f>
        <v>0</v>
      </c>
      <c r="D120" s="34">
        <f>'実測値'!D63</f>
        <v>0</v>
      </c>
      <c r="E120" s="35">
        <f>'実測値'!E63</f>
        <v>0</v>
      </c>
    </row>
    <row r="121" spans="1:5" ht="11.25">
      <c r="A121" s="38"/>
      <c r="B121" s="29">
        <f>'設計値'!B63</f>
        <v>0</v>
      </c>
      <c r="C121" s="29">
        <f>'設計値'!C63</f>
        <v>0</v>
      </c>
      <c r="D121" s="29">
        <f>'設計値'!D63</f>
        <v>0</v>
      </c>
      <c r="E121" s="36">
        <f>'設計値'!E63</f>
        <v>0</v>
      </c>
    </row>
    <row r="122" spans="1:5" ht="11.25">
      <c r="A122" s="38">
        <v>60</v>
      </c>
      <c r="B122" s="34">
        <f>'実測値'!B64</f>
        <v>0</v>
      </c>
      <c r="C122" s="34">
        <f>'実測値'!C64</f>
        <v>0</v>
      </c>
      <c r="D122" s="34">
        <f>'実測値'!D64</f>
        <v>0</v>
      </c>
      <c r="E122" s="35">
        <f>'実測値'!E64</f>
        <v>0</v>
      </c>
    </row>
    <row r="123" spans="1:5" ht="11.25">
      <c r="A123" s="38"/>
      <c r="B123" s="29">
        <f>'設計値'!B64</f>
        <v>0</v>
      </c>
      <c r="C123" s="29">
        <f>'設計値'!C64</f>
        <v>0</v>
      </c>
      <c r="D123" s="29">
        <f>'設計値'!D64</f>
        <v>0</v>
      </c>
      <c r="E123" s="36">
        <f>'設計値'!E64</f>
        <v>0</v>
      </c>
    </row>
    <row r="124" spans="1:5" ht="11.25">
      <c r="A124" s="38">
        <v>61</v>
      </c>
      <c r="B124" s="34">
        <f>'実測値'!B65</f>
        <v>0</v>
      </c>
      <c r="C124" s="34">
        <f>'実測値'!C65</f>
        <v>0</v>
      </c>
      <c r="D124" s="34">
        <f>'実測値'!D65</f>
        <v>0</v>
      </c>
      <c r="E124" s="35">
        <f>'実測値'!E65</f>
        <v>0</v>
      </c>
    </row>
    <row r="125" spans="1:5" ht="11.25">
      <c r="A125" s="38"/>
      <c r="B125" s="29">
        <f>'設計値'!B65</f>
        <v>0</v>
      </c>
      <c r="C125" s="29">
        <f>'設計値'!C65</f>
        <v>0</v>
      </c>
      <c r="D125" s="29">
        <f>'設計値'!D65</f>
        <v>0</v>
      </c>
      <c r="E125" s="36">
        <f>'設計値'!E65</f>
        <v>0</v>
      </c>
    </row>
    <row r="126" spans="1:5" ht="11.25">
      <c r="A126" s="38">
        <v>62</v>
      </c>
      <c r="B126" s="34">
        <f>'実測値'!B66</f>
        <v>0</v>
      </c>
      <c r="C126" s="34">
        <f>'実測値'!C66</f>
        <v>0</v>
      </c>
      <c r="D126" s="34">
        <f>'実測値'!D66</f>
        <v>0</v>
      </c>
      <c r="E126" s="35">
        <f>'実測値'!E66</f>
        <v>0</v>
      </c>
    </row>
    <row r="127" spans="1:5" ht="11.25">
      <c r="A127" s="38"/>
      <c r="B127" s="29">
        <f>'設計値'!B66</f>
        <v>0</v>
      </c>
      <c r="C127" s="29">
        <f>'設計値'!C66</f>
        <v>0</v>
      </c>
      <c r="D127" s="29">
        <f>'設計値'!D66</f>
        <v>0</v>
      </c>
      <c r="E127" s="36">
        <f>'設計値'!E66</f>
        <v>0</v>
      </c>
    </row>
    <row r="128" spans="1:5" ht="11.25">
      <c r="A128" s="38">
        <v>63</v>
      </c>
      <c r="B128" s="34">
        <f>'実測値'!B67</f>
        <v>0</v>
      </c>
      <c r="C128" s="34">
        <f>'実測値'!C67</f>
        <v>0</v>
      </c>
      <c r="D128" s="34">
        <f>'実測値'!D67</f>
        <v>0</v>
      </c>
      <c r="E128" s="35">
        <f>'実測値'!E67</f>
        <v>0</v>
      </c>
    </row>
    <row r="129" spans="1:5" ht="11.25">
      <c r="A129" s="38"/>
      <c r="B129" s="29">
        <f>'設計値'!B67</f>
        <v>0</v>
      </c>
      <c r="C129" s="29">
        <f>'設計値'!C67</f>
        <v>0</v>
      </c>
      <c r="D129" s="29">
        <f>'設計値'!D67</f>
        <v>0</v>
      </c>
      <c r="E129" s="36">
        <f>'設計値'!E67</f>
        <v>0</v>
      </c>
    </row>
    <row r="130" spans="1:5" ht="11.25">
      <c r="A130" s="38">
        <v>64</v>
      </c>
      <c r="B130" s="34">
        <f>'実測値'!B68</f>
        <v>0</v>
      </c>
      <c r="C130" s="34">
        <f>'実測値'!C68</f>
        <v>0</v>
      </c>
      <c r="D130" s="34">
        <f>'実測値'!D68</f>
        <v>0</v>
      </c>
      <c r="E130" s="35">
        <f>'実測値'!E68</f>
        <v>0</v>
      </c>
    </row>
    <row r="131" spans="1:5" ht="11.25">
      <c r="A131" s="38"/>
      <c r="B131" s="29">
        <f>'設計値'!B68</f>
        <v>0</v>
      </c>
      <c r="C131" s="29">
        <f>'設計値'!C68</f>
        <v>0</v>
      </c>
      <c r="D131" s="29">
        <f>'設計値'!D68</f>
        <v>0</v>
      </c>
      <c r="E131" s="36">
        <f>'設計値'!E68</f>
        <v>0</v>
      </c>
    </row>
    <row r="132" spans="1:5" ht="11.25">
      <c r="A132" s="38">
        <v>65</v>
      </c>
      <c r="B132" s="34">
        <f>'実測値'!B69</f>
        <v>0</v>
      </c>
      <c r="C132" s="34">
        <f>'実測値'!C69</f>
        <v>0</v>
      </c>
      <c r="D132" s="34">
        <f>'実測値'!D69</f>
        <v>0</v>
      </c>
      <c r="E132" s="35">
        <f>'実測値'!E69</f>
        <v>0</v>
      </c>
    </row>
    <row r="133" spans="1:5" ht="11.25">
      <c r="A133" s="38"/>
      <c r="B133" s="29">
        <f>'設計値'!B69</f>
        <v>0</v>
      </c>
      <c r="C133" s="29">
        <f>'設計値'!C69</f>
        <v>0</v>
      </c>
      <c r="D133" s="29">
        <f>'設計値'!D69</f>
        <v>0</v>
      </c>
      <c r="E133" s="36">
        <f>'設計値'!E69</f>
        <v>0</v>
      </c>
    </row>
    <row r="134" spans="1:5" ht="11.25">
      <c r="A134" s="38">
        <v>66</v>
      </c>
      <c r="B134" s="34">
        <f>'実測値'!B70</f>
        <v>0</v>
      </c>
      <c r="C134" s="34">
        <f>'実測値'!C70</f>
        <v>0</v>
      </c>
      <c r="D134" s="34">
        <f>'実測値'!D70</f>
        <v>0</v>
      </c>
      <c r="E134" s="35">
        <f>'実測値'!E70</f>
        <v>0</v>
      </c>
    </row>
    <row r="135" spans="1:5" ht="11.25">
      <c r="A135" s="38"/>
      <c r="B135" s="29">
        <f>'設計値'!B70</f>
        <v>0</v>
      </c>
      <c r="C135" s="29">
        <f>'設計値'!C70</f>
        <v>0</v>
      </c>
      <c r="D135" s="29">
        <f>'設計値'!D70</f>
        <v>0</v>
      </c>
      <c r="E135" s="36">
        <f>'設計値'!E70</f>
        <v>0</v>
      </c>
    </row>
    <row r="136" spans="1:5" ht="11.25">
      <c r="A136" s="38">
        <v>67</v>
      </c>
      <c r="B136" s="34">
        <f>'実測値'!B71</f>
        <v>0</v>
      </c>
      <c r="C136" s="34">
        <f>'実測値'!C71</f>
        <v>0</v>
      </c>
      <c r="D136" s="34">
        <f>'実測値'!D71</f>
        <v>0</v>
      </c>
      <c r="E136" s="35">
        <f>'実測値'!E71</f>
        <v>0</v>
      </c>
    </row>
    <row r="137" spans="1:5" ht="11.25">
      <c r="A137" s="38"/>
      <c r="B137" s="29">
        <f>'設計値'!B71</f>
        <v>0</v>
      </c>
      <c r="C137" s="29">
        <f>'設計値'!C71</f>
        <v>0</v>
      </c>
      <c r="D137" s="29">
        <f>'設計値'!D71</f>
        <v>0</v>
      </c>
      <c r="E137" s="36">
        <f>'設計値'!E71</f>
        <v>0</v>
      </c>
    </row>
    <row r="138" spans="1:5" ht="11.25">
      <c r="A138" s="38">
        <v>68</v>
      </c>
      <c r="B138" s="34">
        <f>'実測値'!B72</f>
        <v>0</v>
      </c>
      <c r="C138" s="34">
        <f>'実測値'!C72</f>
        <v>0</v>
      </c>
      <c r="D138" s="34">
        <f>'実測値'!D72</f>
        <v>0</v>
      </c>
      <c r="E138" s="35">
        <f>'実測値'!E72</f>
        <v>0</v>
      </c>
    </row>
    <row r="139" spans="1:5" ht="11.25">
      <c r="A139" s="38"/>
      <c r="B139" s="29">
        <f>'設計値'!B72</f>
        <v>0</v>
      </c>
      <c r="C139" s="29">
        <f>'設計値'!C72</f>
        <v>0</v>
      </c>
      <c r="D139" s="29">
        <f>'設計値'!D72</f>
        <v>0</v>
      </c>
      <c r="E139" s="36">
        <f>'設計値'!E72</f>
        <v>0</v>
      </c>
    </row>
    <row r="140" spans="1:5" ht="11.25">
      <c r="A140" s="38">
        <v>69</v>
      </c>
      <c r="B140" s="34">
        <f>'実測値'!B73</f>
        <v>0</v>
      </c>
      <c r="C140" s="34">
        <f>'実測値'!C73</f>
        <v>0</v>
      </c>
      <c r="D140" s="34">
        <f>'実測値'!D73</f>
        <v>0</v>
      </c>
      <c r="E140" s="35">
        <f>'実測値'!E73</f>
        <v>0</v>
      </c>
    </row>
    <row r="141" spans="1:5" ht="11.25">
      <c r="A141" s="38"/>
      <c r="B141" s="29">
        <f>'設計値'!B73</f>
        <v>0</v>
      </c>
      <c r="C141" s="29">
        <f>'設計値'!C73</f>
        <v>0</v>
      </c>
      <c r="D141" s="29">
        <f>'設計値'!D73</f>
        <v>0</v>
      </c>
      <c r="E141" s="36">
        <f>'設計値'!E73</f>
        <v>0</v>
      </c>
    </row>
    <row r="142" spans="1:5" ht="11.25">
      <c r="A142" s="38">
        <v>70</v>
      </c>
      <c r="B142" s="34">
        <f>'実測値'!B74</f>
        <v>0</v>
      </c>
      <c r="C142" s="34">
        <f>'実測値'!C74</f>
        <v>0</v>
      </c>
      <c r="D142" s="34">
        <f>'実測値'!D74</f>
        <v>0</v>
      </c>
      <c r="E142" s="35">
        <f>'実測値'!E74</f>
        <v>0</v>
      </c>
    </row>
    <row r="143" spans="1:5" ht="11.25">
      <c r="A143" s="38"/>
      <c r="B143" s="29">
        <f>'設計値'!B74</f>
        <v>0</v>
      </c>
      <c r="C143" s="29">
        <f>'設計値'!C74</f>
        <v>0</v>
      </c>
      <c r="D143" s="29">
        <f>'設計値'!D74</f>
        <v>0</v>
      </c>
      <c r="E143" s="36">
        <f>'設計値'!E74</f>
        <v>0</v>
      </c>
    </row>
    <row r="144" spans="1:5" ht="11.25">
      <c r="A144" s="38">
        <v>71</v>
      </c>
      <c r="B144" s="34">
        <f>'実測値'!B75</f>
        <v>0</v>
      </c>
      <c r="C144" s="34">
        <f>'実測値'!C75</f>
        <v>0</v>
      </c>
      <c r="D144" s="34">
        <f>'実測値'!D75</f>
        <v>0</v>
      </c>
      <c r="E144" s="35">
        <f>'実測値'!E75</f>
        <v>0</v>
      </c>
    </row>
    <row r="145" spans="1:5" ht="11.25">
      <c r="A145" s="38"/>
      <c r="B145" s="29">
        <f>'設計値'!B75</f>
        <v>0</v>
      </c>
      <c r="C145" s="29">
        <f>'設計値'!C75</f>
        <v>0</v>
      </c>
      <c r="D145" s="29">
        <f>'設計値'!D75</f>
        <v>0</v>
      </c>
      <c r="E145" s="36">
        <f>'設計値'!E75</f>
        <v>0</v>
      </c>
    </row>
    <row r="146" spans="1:5" ht="11.25">
      <c r="A146" s="38">
        <v>72</v>
      </c>
      <c r="B146" s="34">
        <f>'実測値'!B76</f>
        <v>0</v>
      </c>
      <c r="C146" s="34">
        <f>'実測値'!C76</f>
        <v>0</v>
      </c>
      <c r="D146" s="34">
        <f>'実測値'!D76</f>
        <v>0</v>
      </c>
      <c r="E146" s="35">
        <f>'実測値'!E76</f>
        <v>0</v>
      </c>
    </row>
    <row r="147" spans="1:5" ht="11.25">
      <c r="A147" s="38"/>
      <c r="B147" s="29">
        <f>'設計値'!B76</f>
        <v>0</v>
      </c>
      <c r="C147" s="29">
        <f>'設計値'!C76</f>
        <v>0</v>
      </c>
      <c r="D147" s="29">
        <f>'設計値'!D76</f>
        <v>0</v>
      </c>
      <c r="E147" s="36">
        <f>'設計値'!E76</f>
        <v>0</v>
      </c>
    </row>
    <row r="148" spans="1:5" ht="11.25">
      <c r="A148" s="38">
        <v>73</v>
      </c>
      <c r="B148" s="34">
        <f>'実測値'!B77</f>
        <v>0</v>
      </c>
      <c r="C148" s="34">
        <f>'実測値'!C77</f>
        <v>0</v>
      </c>
      <c r="D148" s="34">
        <f>'実測値'!D77</f>
        <v>0</v>
      </c>
      <c r="E148" s="35">
        <f>'実測値'!E77</f>
        <v>0</v>
      </c>
    </row>
    <row r="149" spans="1:5" ht="11.25">
      <c r="A149" s="38"/>
      <c r="B149" s="29">
        <f>'設計値'!B77</f>
        <v>0</v>
      </c>
      <c r="C149" s="29">
        <f>'設計値'!C77</f>
        <v>0</v>
      </c>
      <c r="D149" s="29">
        <f>'設計値'!D77</f>
        <v>0</v>
      </c>
      <c r="E149" s="36">
        <f>'設計値'!E77</f>
        <v>0</v>
      </c>
    </row>
    <row r="150" spans="1:5" ht="11.25">
      <c r="A150" s="38">
        <v>74</v>
      </c>
      <c r="B150" s="34">
        <f>'実測値'!B78</f>
        <v>0</v>
      </c>
      <c r="C150" s="34">
        <f>'実測値'!C78</f>
        <v>0</v>
      </c>
      <c r="D150" s="34">
        <f>'実測値'!D78</f>
        <v>0</v>
      </c>
      <c r="E150" s="35">
        <f>'実測値'!E78</f>
        <v>0</v>
      </c>
    </row>
    <row r="151" spans="1:5" ht="11.25">
      <c r="A151" s="38"/>
      <c r="B151" s="29">
        <f>'設計値'!B78</f>
        <v>0</v>
      </c>
      <c r="C151" s="29">
        <f>'設計値'!C78</f>
        <v>0</v>
      </c>
      <c r="D151" s="29">
        <f>'設計値'!D78</f>
        <v>0</v>
      </c>
      <c r="E151" s="36">
        <f>'設計値'!E78</f>
        <v>0</v>
      </c>
    </row>
    <row r="152" spans="1:5" ht="11.25">
      <c r="A152" s="38">
        <v>75</v>
      </c>
      <c r="B152" s="34">
        <f>'実測値'!B79</f>
        <v>0</v>
      </c>
      <c r="C152" s="34">
        <f>'実測値'!C79</f>
        <v>0</v>
      </c>
      <c r="D152" s="34">
        <f>'実測値'!D79</f>
        <v>0</v>
      </c>
      <c r="E152" s="35">
        <f>'実測値'!E79</f>
        <v>0</v>
      </c>
    </row>
    <row r="153" spans="1:5" ht="11.25">
      <c r="A153" s="38"/>
      <c r="B153" s="29">
        <f>'設計値'!B79</f>
        <v>0</v>
      </c>
      <c r="C153" s="29">
        <f>'設計値'!C79</f>
        <v>0</v>
      </c>
      <c r="D153" s="29">
        <f>'設計値'!D79</f>
        <v>0</v>
      </c>
      <c r="E153" s="36">
        <f>'設計値'!E79</f>
        <v>0</v>
      </c>
    </row>
    <row r="154" spans="1:5" ht="11.25">
      <c r="A154" s="38">
        <v>76</v>
      </c>
      <c r="B154" s="34">
        <f>'実測値'!B80</f>
        <v>0</v>
      </c>
      <c r="C154" s="34">
        <f>'実測値'!C80</f>
        <v>0</v>
      </c>
      <c r="D154" s="34">
        <f>'実測値'!D80</f>
        <v>0</v>
      </c>
      <c r="E154" s="35">
        <f>'実測値'!E80</f>
        <v>0</v>
      </c>
    </row>
    <row r="155" spans="1:5" ht="11.25">
      <c r="A155" s="38"/>
      <c r="B155" s="29">
        <f>'設計値'!B80</f>
        <v>0</v>
      </c>
      <c r="C155" s="29">
        <f>'設計値'!C80</f>
        <v>0</v>
      </c>
      <c r="D155" s="29">
        <f>'設計値'!D80</f>
        <v>0</v>
      </c>
      <c r="E155" s="36">
        <f>'設計値'!E80</f>
        <v>0</v>
      </c>
    </row>
    <row r="156" spans="1:5" ht="11.25">
      <c r="A156" s="38">
        <v>77</v>
      </c>
      <c r="B156" s="34">
        <f>'実測値'!B81</f>
        <v>0</v>
      </c>
      <c r="C156" s="34">
        <f>'実測値'!C81</f>
        <v>0</v>
      </c>
      <c r="D156" s="34">
        <f>'実測値'!D81</f>
        <v>0</v>
      </c>
      <c r="E156" s="35">
        <f>'実測値'!E81</f>
        <v>0</v>
      </c>
    </row>
    <row r="157" spans="1:5" ht="11.25">
      <c r="A157" s="38"/>
      <c r="B157" s="29">
        <f>'設計値'!B81</f>
        <v>0</v>
      </c>
      <c r="C157" s="29">
        <f>'設計値'!C81</f>
        <v>0</v>
      </c>
      <c r="D157" s="29">
        <f>'設計値'!D81</f>
        <v>0</v>
      </c>
      <c r="E157" s="36">
        <f>'設計値'!E81</f>
        <v>0</v>
      </c>
    </row>
    <row r="158" spans="1:5" ht="11.25">
      <c r="A158" s="38">
        <v>78</v>
      </c>
      <c r="B158" s="34">
        <f>'実測値'!B82</f>
        <v>0</v>
      </c>
      <c r="C158" s="34">
        <f>'実測値'!C82</f>
        <v>0</v>
      </c>
      <c r="D158" s="34">
        <f>'実測値'!D82</f>
        <v>0</v>
      </c>
      <c r="E158" s="35">
        <f>'実測値'!E82</f>
        <v>0</v>
      </c>
    </row>
    <row r="159" spans="1:5" ht="11.25">
      <c r="A159" s="38"/>
      <c r="B159" s="29">
        <f>'設計値'!B82</f>
        <v>0</v>
      </c>
      <c r="C159" s="29">
        <f>'設計値'!C82</f>
        <v>0</v>
      </c>
      <c r="D159" s="29">
        <f>'設計値'!D82</f>
        <v>0</v>
      </c>
      <c r="E159" s="36">
        <f>'設計値'!E82</f>
        <v>0</v>
      </c>
    </row>
    <row r="160" spans="1:5" ht="11.25">
      <c r="A160" s="38">
        <v>79</v>
      </c>
      <c r="B160" s="34">
        <f>'実測値'!B83</f>
        <v>0</v>
      </c>
      <c r="C160" s="34">
        <f>'実測値'!C83</f>
        <v>0</v>
      </c>
      <c r="D160" s="34">
        <f>'実測値'!D83</f>
        <v>0</v>
      </c>
      <c r="E160" s="35">
        <f>'実測値'!E83</f>
        <v>0</v>
      </c>
    </row>
    <row r="161" spans="1:5" ht="11.25">
      <c r="A161" s="38"/>
      <c r="B161" s="29">
        <f>'設計値'!B83</f>
        <v>0</v>
      </c>
      <c r="C161" s="29">
        <f>'設計値'!C83</f>
        <v>0</v>
      </c>
      <c r="D161" s="29">
        <f>'設計値'!D83</f>
        <v>0</v>
      </c>
      <c r="E161" s="36">
        <f>'設計値'!E83</f>
        <v>0</v>
      </c>
    </row>
    <row r="162" spans="1:5" ht="11.25">
      <c r="A162" s="38">
        <v>80</v>
      </c>
      <c r="B162" s="34">
        <f>'実測値'!B84</f>
        <v>0</v>
      </c>
      <c r="C162" s="34">
        <f>'実測値'!C84</f>
        <v>0</v>
      </c>
      <c r="D162" s="34">
        <f>'実測値'!D84</f>
        <v>0</v>
      </c>
      <c r="E162" s="35">
        <f>'実測値'!E84</f>
        <v>0</v>
      </c>
    </row>
    <row r="163" spans="1:5" ht="11.25">
      <c r="A163" s="38"/>
      <c r="B163" s="29">
        <f>'設計値'!B84</f>
        <v>0</v>
      </c>
      <c r="C163" s="29">
        <f>'設計値'!C84</f>
        <v>0</v>
      </c>
      <c r="D163" s="29">
        <f>'設計値'!D84</f>
        <v>0</v>
      </c>
      <c r="E163" s="36">
        <f>'設計値'!E84</f>
        <v>0</v>
      </c>
    </row>
    <row r="164" spans="1:5" ht="11.25">
      <c r="A164" s="38">
        <v>81</v>
      </c>
      <c r="B164" s="34">
        <f>'実測値'!B85</f>
        <v>0</v>
      </c>
      <c r="C164" s="34">
        <f>'実測値'!C85</f>
        <v>0</v>
      </c>
      <c r="D164" s="34">
        <f>'実測値'!D85</f>
        <v>0</v>
      </c>
      <c r="E164" s="35">
        <f>'実測値'!E85</f>
        <v>0</v>
      </c>
    </row>
    <row r="165" spans="1:5" ht="11.25">
      <c r="A165" s="38"/>
      <c r="B165" s="29">
        <f>'設計値'!B85</f>
        <v>0</v>
      </c>
      <c r="C165" s="29">
        <f>'設計値'!C85</f>
        <v>0</v>
      </c>
      <c r="D165" s="29">
        <f>'設計値'!D85</f>
        <v>0</v>
      </c>
      <c r="E165" s="36">
        <f>'設計値'!E85</f>
        <v>0</v>
      </c>
    </row>
    <row r="166" spans="1:5" ht="11.25">
      <c r="A166" s="38">
        <v>82</v>
      </c>
      <c r="B166" s="34">
        <f>'実測値'!B86</f>
        <v>0</v>
      </c>
      <c r="C166" s="34">
        <f>'実測値'!C86</f>
        <v>0</v>
      </c>
      <c r="D166" s="34">
        <f>'実測値'!D86</f>
        <v>0</v>
      </c>
      <c r="E166" s="35">
        <f>'実測値'!E86</f>
        <v>0</v>
      </c>
    </row>
    <row r="167" spans="1:5" ht="11.25">
      <c r="A167" s="38"/>
      <c r="B167" s="29">
        <f>'設計値'!B86</f>
        <v>0</v>
      </c>
      <c r="C167" s="29">
        <f>'設計値'!C86</f>
        <v>0</v>
      </c>
      <c r="D167" s="29">
        <f>'設計値'!D86</f>
        <v>0</v>
      </c>
      <c r="E167" s="36">
        <f>'設計値'!E86</f>
        <v>0</v>
      </c>
    </row>
    <row r="168" spans="1:5" ht="11.25">
      <c r="A168" s="38">
        <v>83</v>
      </c>
      <c r="B168" s="34">
        <f>'実測値'!B87</f>
        <v>0</v>
      </c>
      <c r="C168" s="34">
        <f>'実測値'!C87</f>
        <v>0</v>
      </c>
      <c r="D168" s="34">
        <f>'実測値'!D87</f>
        <v>0</v>
      </c>
      <c r="E168" s="35">
        <f>'実測値'!E87</f>
        <v>0</v>
      </c>
    </row>
    <row r="169" spans="1:5" ht="11.25">
      <c r="A169" s="38"/>
      <c r="B169" s="29">
        <f>'設計値'!B87</f>
        <v>0</v>
      </c>
      <c r="C169" s="29">
        <f>'設計値'!C87</f>
        <v>0</v>
      </c>
      <c r="D169" s="29">
        <f>'設計値'!D87</f>
        <v>0</v>
      </c>
      <c r="E169" s="36">
        <f>'設計値'!E87</f>
        <v>0</v>
      </c>
    </row>
    <row r="170" spans="1:5" ht="11.25">
      <c r="A170" s="38">
        <v>84</v>
      </c>
      <c r="B170" s="34">
        <f>'実測値'!B88</f>
        <v>0</v>
      </c>
      <c r="C170" s="34">
        <f>'実測値'!C88</f>
        <v>0</v>
      </c>
      <c r="D170" s="34">
        <f>'実測値'!D88</f>
        <v>0</v>
      </c>
      <c r="E170" s="35">
        <f>'実測値'!E88</f>
        <v>0</v>
      </c>
    </row>
    <row r="171" spans="1:5" ht="11.25">
      <c r="A171" s="38"/>
      <c r="B171" s="29">
        <f>'設計値'!B88</f>
        <v>0</v>
      </c>
      <c r="C171" s="29">
        <f>'設計値'!C88</f>
        <v>0</v>
      </c>
      <c r="D171" s="29">
        <f>'設計値'!D88</f>
        <v>0</v>
      </c>
      <c r="E171" s="36">
        <f>'設計値'!E88</f>
        <v>0</v>
      </c>
    </row>
    <row r="172" spans="1:5" ht="11.25">
      <c r="A172" s="38">
        <v>85</v>
      </c>
      <c r="B172" s="34">
        <f>'実測値'!B89</f>
        <v>0</v>
      </c>
      <c r="C172" s="34">
        <f>'実測値'!C89</f>
        <v>0</v>
      </c>
      <c r="D172" s="34">
        <f>'実測値'!D89</f>
        <v>0</v>
      </c>
      <c r="E172" s="35">
        <f>'実測値'!E89</f>
        <v>0</v>
      </c>
    </row>
    <row r="173" spans="1:5" ht="11.25">
      <c r="A173" s="38"/>
      <c r="B173" s="29">
        <f>'設計値'!B89</f>
        <v>0</v>
      </c>
      <c r="C173" s="29">
        <f>'設計値'!C89</f>
        <v>0</v>
      </c>
      <c r="D173" s="29">
        <f>'設計値'!D89</f>
        <v>0</v>
      </c>
      <c r="E173" s="36">
        <f>'設計値'!E89</f>
        <v>0</v>
      </c>
    </row>
    <row r="174" spans="1:5" ht="11.25">
      <c r="A174" s="38">
        <v>86</v>
      </c>
      <c r="B174" s="34">
        <f>'実測値'!B90</f>
        <v>0</v>
      </c>
      <c r="C174" s="34">
        <f>'実測値'!C90</f>
        <v>0</v>
      </c>
      <c r="D174" s="34">
        <f>'実測値'!D90</f>
        <v>0</v>
      </c>
      <c r="E174" s="35">
        <f>'実測値'!E90</f>
        <v>0</v>
      </c>
    </row>
    <row r="175" spans="1:5" ht="11.25">
      <c r="A175" s="38"/>
      <c r="B175" s="29">
        <f>'設計値'!B90</f>
        <v>0</v>
      </c>
      <c r="C175" s="29">
        <f>'設計値'!C90</f>
        <v>0</v>
      </c>
      <c r="D175" s="29">
        <f>'設計値'!D90</f>
        <v>0</v>
      </c>
      <c r="E175" s="36">
        <f>'設計値'!E90</f>
        <v>0</v>
      </c>
    </row>
    <row r="176" spans="1:5" ht="11.25">
      <c r="A176" s="38">
        <v>87</v>
      </c>
      <c r="B176" s="34">
        <f>'実測値'!B91</f>
        <v>0</v>
      </c>
      <c r="C176" s="34">
        <f>'実測値'!C91</f>
        <v>0</v>
      </c>
      <c r="D176" s="34">
        <f>'実測値'!D91</f>
        <v>0</v>
      </c>
      <c r="E176" s="35">
        <f>'実測値'!E91</f>
        <v>0</v>
      </c>
    </row>
    <row r="177" spans="1:5" ht="11.25">
      <c r="A177" s="38"/>
      <c r="B177" s="29">
        <f>'設計値'!B91</f>
        <v>0</v>
      </c>
      <c r="C177" s="29">
        <f>'設計値'!C91</f>
        <v>0</v>
      </c>
      <c r="D177" s="29">
        <f>'設計値'!D91</f>
        <v>0</v>
      </c>
      <c r="E177" s="36">
        <f>'設計値'!E91</f>
        <v>0</v>
      </c>
    </row>
    <row r="178" spans="1:5" ht="11.25">
      <c r="A178" s="38">
        <v>88</v>
      </c>
      <c r="B178" s="34">
        <f>'実測値'!B92</f>
        <v>0</v>
      </c>
      <c r="C178" s="34">
        <f>'実測値'!C92</f>
        <v>0</v>
      </c>
      <c r="D178" s="34">
        <f>'実測値'!D92</f>
        <v>0</v>
      </c>
      <c r="E178" s="35">
        <f>'実測値'!E92</f>
        <v>0</v>
      </c>
    </row>
    <row r="179" spans="1:5" ht="11.25">
      <c r="A179" s="38"/>
      <c r="B179" s="29">
        <f>'設計値'!B92</f>
        <v>0</v>
      </c>
      <c r="C179" s="29">
        <f>'設計値'!C92</f>
        <v>0</v>
      </c>
      <c r="D179" s="29">
        <f>'設計値'!D92</f>
        <v>0</v>
      </c>
      <c r="E179" s="36">
        <f>'設計値'!E92</f>
        <v>0</v>
      </c>
    </row>
    <row r="180" spans="1:5" ht="11.25">
      <c r="A180" s="38">
        <v>89</v>
      </c>
      <c r="B180" s="34">
        <f>'実測値'!B93</f>
        <v>0</v>
      </c>
      <c r="C180" s="34">
        <f>'実測値'!C93</f>
        <v>0</v>
      </c>
      <c r="D180" s="34">
        <f>'実測値'!D93</f>
        <v>0</v>
      </c>
      <c r="E180" s="35">
        <f>'実測値'!E93</f>
        <v>0</v>
      </c>
    </row>
    <row r="181" spans="1:5" ht="11.25">
      <c r="A181" s="38"/>
      <c r="B181" s="29">
        <f>'設計値'!B93</f>
        <v>0</v>
      </c>
      <c r="C181" s="29">
        <f>'設計値'!C93</f>
        <v>0</v>
      </c>
      <c r="D181" s="29">
        <f>'設計値'!D93</f>
        <v>0</v>
      </c>
      <c r="E181" s="36">
        <f>'設計値'!E93</f>
        <v>0</v>
      </c>
    </row>
    <row r="182" spans="1:5" ht="11.25">
      <c r="A182" s="38">
        <v>90</v>
      </c>
      <c r="B182" s="34">
        <f>'実測値'!B94</f>
        <v>0</v>
      </c>
      <c r="C182" s="34">
        <f>'実測値'!C94</f>
        <v>0</v>
      </c>
      <c r="D182" s="34">
        <f>'実測値'!D94</f>
        <v>0</v>
      </c>
      <c r="E182" s="35">
        <f>'実測値'!E94</f>
        <v>0</v>
      </c>
    </row>
    <row r="183" spans="1:5" ht="11.25">
      <c r="A183" s="38"/>
      <c r="B183" s="29">
        <f>'設計値'!B94</f>
        <v>0</v>
      </c>
      <c r="C183" s="29">
        <f>'設計値'!C94</f>
        <v>0</v>
      </c>
      <c r="D183" s="29">
        <f>'設計値'!D94</f>
        <v>0</v>
      </c>
      <c r="E183" s="36">
        <f>'設計値'!E94</f>
        <v>0</v>
      </c>
    </row>
    <row r="184" spans="1:5" ht="11.25">
      <c r="A184" s="38">
        <v>91</v>
      </c>
      <c r="B184" s="34">
        <f>'実測値'!B95</f>
        <v>0</v>
      </c>
      <c r="C184" s="34">
        <f>'実測値'!C95</f>
        <v>0</v>
      </c>
      <c r="D184" s="34">
        <f>'実測値'!D95</f>
        <v>0</v>
      </c>
      <c r="E184" s="35">
        <f>'実測値'!E95</f>
        <v>0</v>
      </c>
    </row>
    <row r="185" spans="1:5" ht="11.25">
      <c r="A185" s="38"/>
      <c r="B185" s="29">
        <f>'設計値'!B95</f>
        <v>0</v>
      </c>
      <c r="C185" s="29">
        <f>'設計値'!C95</f>
        <v>0</v>
      </c>
      <c r="D185" s="29">
        <f>'設計値'!D95</f>
        <v>0</v>
      </c>
      <c r="E185" s="36">
        <f>'設計値'!E95</f>
        <v>0</v>
      </c>
    </row>
    <row r="186" spans="1:5" ht="11.25">
      <c r="A186" s="38">
        <v>92</v>
      </c>
      <c r="B186" s="34">
        <f>'実測値'!B96</f>
        <v>0</v>
      </c>
      <c r="C186" s="34">
        <f>'実測値'!C96</f>
        <v>0</v>
      </c>
      <c r="D186" s="34">
        <f>'実測値'!D96</f>
        <v>0</v>
      </c>
      <c r="E186" s="35">
        <f>'実測値'!E96</f>
        <v>0</v>
      </c>
    </row>
    <row r="187" spans="1:5" ht="11.25">
      <c r="A187" s="38"/>
      <c r="B187" s="29">
        <f>'設計値'!B96</f>
        <v>0</v>
      </c>
      <c r="C187" s="29">
        <f>'設計値'!C96</f>
        <v>0</v>
      </c>
      <c r="D187" s="29">
        <f>'設計値'!D96</f>
        <v>0</v>
      </c>
      <c r="E187" s="36">
        <f>'設計値'!E96</f>
        <v>0</v>
      </c>
    </row>
    <row r="188" spans="1:5" ht="11.25">
      <c r="A188" s="38">
        <v>93</v>
      </c>
      <c r="B188" s="34">
        <f>'実測値'!B97</f>
        <v>0</v>
      </c>
      <c r="C188" s="34">
        <f>'実測値'!C97</f>
        <v>0</v>
      </c>
      <c r="D188" s="34">
        <f>'実測値'!D97</f>
        <v>0</v>
      </c>
      <c r="E188" s="35">
        <f>'実測値'!E97</f>
        <v>0</v>
      </c>
    </row>
    <row r="189" spans="1:5" ht="11.25">
      <c r="A189" s="38"/>
      <c r="B189" s="29">
        <f>'設計値'!B97</f>
        <v>0</v>
      </c>
      <c r="C189" s="29">
        <f>'設計値'!C97</f>
        <v>0</v>
      </c>
      <c r="D189" s="29">
        <f>'設計値'!D97</f>
        <v>0</v>
      </c>
      <c r="E189" s="36">
        <f>'設計値'!E97</f>
        <v>0</v>
      </c>
    </row>
    <row r="190" spans="1:5" ht="11.25">
      <c r="A190" s="38">
        <v>94</v>
      </c>
      <c r="B190" s="34">
        <f>'実測値'!B98</f>
        <v>0</v>
      </c>
      <c r="C190" s="34">
        <f>'実測値'!C98</f>
        <v>0</v>
      </c>
      <c r="D190" s="34">
        <f>'実測値'!D98</f>
        <v>0</v>
      </c>
      <c r="E190" s="35">
        <f>'実測値'!E98</f>
        <v>0</v>
      </c>
    </row>
    <row r="191" spans="1:5" ht="11.25">
      <c r="A191" s="38"/>
      <c r="B191" s="29">
        <f>'設計値'!B98</f>
        <v>0</v>
      </c>
      <c r="C191" s="29">
        <f>'設計値'!C98</f>
        <v>0</v>
      </c>
      <c r="D191" s="29">
        <f>'設計値'!D98</f>
        <v>0</v>
      </c>
      <c r="E191" s="36">
        <f>'設計値'!E98</f>
        <v>0</v>
      </c>
    </row>
    <row r="192" spans="1:5" ht="11.25">
      <c r="A192" s="38">
        <v>95</v>
      </c>
      <c r="B192" s="34">
        <f>'実測値'!B99</f>
        <v>0</v>
      </c>
      <c r="C192" s="34">
        <f>'実測値'!C99</f>
        <v>0</v>
      </c>
      <c r="D192" s="34">
        <f>'実測値'!D99</f>
        <v>0</v>
      </c>
      <c r="E192" s="35">
        <f>'実測値'!E99</f>
        <v>0</v>
      </c>
    </row>
    <row r="193" spans="1:5" ht="11.25">
      <c r="A193" s="38"/>
      <c r="B193" s="29">
        <f>'設計値'!B99</f>
        <v>0</v>
      </c>
      <c r="C193" s="29">
        <f>'設計値'!C99</f>
        <v>0</v>
      </c>
      <c r="D193" s="29">
        <f>'設計値'!D99</f>
        <v>0</v>
      </c>
      <c r="E193" s="36">
        <f>'設計値'!E99</f>
        <v>0</v>
      </c>
    </row>
    <row r="194" spans="1:5" ht="11.25">
      <c r="A194" s="38">
        <v>96</v>
      </c>
      <c r="B194" s="34">
        <f>'実測値'!B100</f>
        <v>0</v>
      </c>
      <c r="C194" s="34">
        <f>'実測値'!C100</f>
        <v>0</v>
      </c>
      <c r="D194" s="34">
        <f>'実測値'!D100</f>
        <v>0</v>
      </c>
      <c r="E194" s="35">
        <f>'実測値'!E100</f>
        <v>0</v>
      </c>
    </row>
    <row r="195" spans="1:5" ht="11.25">
      <c r="A195" s="38"/>
      <c r="B195" s="29">
        <f>'設計値'!B100</f>
        <v>0</v>
      </c>
      <c r="C195" s="29">
        <f>'設計値'!C100</f>
        <v>0</v>
      </c>
      <c r="D195" s="29">
        <f>'設計値'!D100</f>
        <v>0</v>
      </c>
      <c r="E195" s="36">
        <f>'設計値'!E100</f>
        <v>0</v>
      </c>
    </row>
    <row r="196" spans="1:5" ht="11.25">
      <c r="A196" s="38">
        <v>97</v>
      </c>
      <c r="B196" s="34">
        <f>'実測値'!B101</f>
        <v>0</v>
      </c>
      <c r="C196" s="34">
        <f>'実測値'!C101</f>
        <v>0</v>
      </c>
      <c r="D196" s="34">
        <f>'実測値'!D101</f>
        <v>0</v>
      </c>
      <c r="E196" s="35">
        <f>'実測値'!E101</f>
        <v>0</v>
      </c>
    </row>
    <row r="197" spans="1:5" ht="11.25">
      <c r="A197" s="38"/>
      <c r="B197" s="29">
        <f>'設計値'!B101</f>
        <v>0</v>
      </c>
      <c r="C197" s="29">
        <f>'設計値'!C101</f>
        <v>0</v>
      </c>
      <c r="D197" s="29">
        <f>'設計値'!D101</f>
        <v>0</v>
      </c>
      <c r="E197" s="36">
        <f>'設計値'!E101</f>
        <v>0</v>
      </c>
    </row>
    <row r="198" spans="1:5" ht="11.25">
      <c r="A198" s="38">
        <v>98</v>
      </c>
      <c r="B198" s="34">
        <f>'実測値'!B102</f>
        <v>0</v>
      </c>
      <c r="C198" s="34">
        <f>'実測値'!C102</f>
        <v>0</v>
      </c>
      <c r="D198" s="34">
        <f>'実測値'!D102</f>
        <v>0</v>
      </c>
      <c r="E198" s="35">
        <f>'実測値'!E102</f>
        <v>0</v>
      </c>
    </row>
    <row r="199" spans="1:5" ht="11.25">
      <c r="A199" s="38"/>
      <c r="B199" s="29">
        <f>'設計値'!B102</f>
        <v>0</v>
      </c>
      <c r="C199" s="29">
        <f>'設計値'!C102</f>
        <v>0</v>
      </c>
      <c r="D199" s="29">
        <f>'設計値'!D102</f>
        <v>0</v>
      </c>
      <c r="E199" s="36">
        <f>'設計値'!E102</f>
        <v>0</v>
      </c>
    </row>
    <row r="200" spans="1:5" ht="11.25">
      <c r="A200" s="38">
        <v>99</v>
      </c>
      <c r="B200" s="34">
        <f>'実測値'!B103</f>
        <v>0</v>
      </c>
      <c r="C200" s="34">
        <f>'実測値'!C103</f>
        <v>0</v>
      </c>
      <c r="D200" s="34">
        <f>'実測値'!D103</f>
        <v>0</v>
      </c>
      <c r="E200" s="35">
        <f>'実測値'!E103</f>
        <v>0</v>
      </c>
    </row>
    <row r="201" spans="1:5" ht="11.25">
      <c r="A201" s="38"/>
      <c r="B201" s="29">
        <f>'設計値'!B103</f>
        <v>0</v>
      </c>
      <c r="C201" s="29">
        <f>'設計値'!C103</f>
        <v>0</v>
      </c>
      <c r="D201" s="29">
        <f>'設計値'!D103</f>
        <v>0</v>
      </c>
      <c r="E201" s="36">
        <f>'設計値'!E103</f>
        <v>0</v>
      </c>
    </row>
    <row r="202" spans="1:5" ht="11.25">
      <c r="A202" s="38">
        <v>100</v>
      </c>
      <c r="B202" s="34">
        <f>'実測値'!B104</f>
        <v>0</v>
      </c>
      <c r="C202" s="34">
        <f>'実測値'!C104</f>
        <v>0</v>
      </c>
      <c r="D202" s="34">
        <f>'実測値'!D104</f>
        <v>0</v>
      </c>
      <c r="E202" s="35">
        <f>'実測値'!E104</f>
        <v>0</v>
      </c>
    </row>
    <row r="203" spans="1:5" ht="11.25">
      <c r="A203" s="38"/>
      <c r="B203" s="29">
        <f>'設計値'!B104</f>
        <v>0</v>
      </c>
      <c r="C203" s="29">
        <f>'設計値'!C104</f>
        <v>0</v>
      </c>
      <c r="D203" s="29">
        <f>'設計値'!D104</f>
        <v>0</v>
      </c>
      <c r="E203" s="36">
        <f>'設計値'!E104</f>
        <v>0</v>
      </c>
    </row>
    <row r="204" spans="1:5" ht="11.25">
      <c r="A204" s="38">
        <v>101</v>
      </c>
      <c r="B204" s="34">
        <f>'実測値'!B105</f>
        <v>0</v>
      </c>
      <c r="C204" s="34">
        <f>'実測値'!C105</f>
        <v>0</v>
      </c>
      <c r="D204" s="34">
        <f>'実測値'!D105</f>
        <v>0</v>
      </c>
      <c r="E204" s="35">
        <f>'実測値'!E105</f>
        <v>0</v>
      </c>
    </row>
    <row r="205" spans="1:5" ht="11.25">
      <c r="A205" s="38"/>
      <c r="B205" s="29">
        <f>'設計値'!B105</f>
        <v>0</v>
      </c>
      <c r="C205" s="29">
        <f>'設計値'!C105</f>
        <v>0</v>
      </c>
      <c r="D205" s="29">
        <f>'設計値'!D105</f>
        <v>0</v>
      </c>
      <c r="E205" s="36">
        <f>'設計値'!E105</f>
        <v>0</v>
      </c>
    </row>
    <row r="206" spans="1:5" ht="11.25">
      <c r="A206" s="38">
        <v>102</v>
      </c>
      <c r="B206" s="34">
        <f>'実測値'!B106</f>
        <v>0</v>
      </c>
      <c r="C206" s="34">
        <f>'実測値'!C106</f>
        <v>0</v>
      </c>
      <c r="D206" s="34">
        <f>'実測値'!D106</f>
        <v>0</v>
      </c>
      <c r="E206" s="35">
        <f>'実測値'!E106</f>
        <v>0</v>
      </c>
    </row>
    <row r="207" spans="1:5" ht="11.25">
      <c r="A207" s="38"/>
      <c r="B207" s="29">
        <f>'設計値'!B106</f>
        <v>0</v>
      </c>
      <c r="C207" s="29">
        <f>'設計値'!C106</f>
        <v>0</v>
      </c>
      <c r="D207" s="29">
        <f>'設計値'!D106</f>
        <v>0</v>
      </c>
      <c r="E207" s="36">
        <f>'設計値'!E106</f>
        <v>0</v>
      </c>
    </row>
    <row r="208" spans="1:5" ht="11.25">
      <c r="A208" s="43" t="s">
        <v>26</v>
      </c>
      <c r="B208" s="44"/>
      <c r="C208" s="44"/>
      <c r="D208" s="45"/>
      <c r="E208" s="26">
        <f>'実測値'!J4</f>
        <v>21.57</v>
      </c>
    </row>
    <row r="209" spans="1:5" ht="11.25">
      <c r="A209" s="46"/>
      <c r="B209" s="47"/>
      <c r="C209" s="47"/>
      <c r="D209" s="48"/>
      <c r="E209" s="28">
        <f>'設計値'!J4</f>
        <v>21.369999999999997</v>
      </c>
    </row>
  </sheetData>
  <mergeCells count="106">
    <mergeCell ref="A202:A203"/>
    <mergeCell ref="A204:A205"/>
    <mergeCell ref="A206:A207"/>
    <mergeCell ref="A194:A195"/>
    <mergeCell ref="A196:A197"/>
    <mergeCell ref="A198:A199"/>
    <mergeCell ref="A200:A201"/>
    <mergeCell ref="A186:A187"/>
    <mergeCell ref="A188:A189"/>
    <mergeCell ref="A190:A191"/>
    <mergeCell ref="A192:A193"/>
    <mergeCell ref="A178:A179"/>
    <mergeCell ref="A180:A181"/>
    <mergeCell ref="A182:A183"/>
    <mergeCell ref="A184:A185"/>
    <mergeCell ref="A170:A171"/>
    <mergeCell ref="A172:A173"/>
    <mergeCell ref="A174:A175"/>
    <mergeCell ref="A176:A177"/>
    <mergeCell ref="A162:A163"/>
    <mergeCell ref="A164:A165"/>
    <mergeCell ref="A166:A167"/>
    <mergeCell ref="A168:A169"/>
    <mergeCell ref="A154:A155"/>
    <mergeCell ref="A156:A157"/>
    <mergeCell ref="A158:A159"/>
    <mergeCell ref="A160:A161"/>
    <mergeCell ref="A146:A147"/>
    <mergeCell ref="A148:A149"/>
    <mergeCell ref="A150:A151"/>
    <mergeCell ref="A152:A153"/>
    <mergeCell ref="A138:A139"/>
    <mergeCell ref="A140:A141"/>
    <mergeCell ref="A142:A143"/>
    <mergeCell ref="A144:A145"/>
    <mergeCell ref="A130:A131"/>
    <mergeCell ref="A132:A133"/>
    <mergeCell ref="A134:A135"/>
    <mergeCell ref="A136:A137"/>
    <mergeCell ref="A122:A123"/>
    <mergeCell ref="A124:A125"/>
    <mergeCell ref="A126:A127"/>
    <mergeCell ref="A128:A129"/>
    <mergeCell ref="A114:A115"/>
    <mergeCell ref="A116:A117"/>
    <mergeCell ref="A118:A119"/>
    <mergeCell ref="A120:A121"/>
    <mergeCell ref="A106:A107"/>
    <mergeCell ref="A108:A109"/>
    <mergeCell ref="A110:A111"/>
    <mergeCell ref="A112:A113"/>
    <mergeCell ref="A22:A23"/>
    <mergeCell ref="A24:A25"/>
    <mergeCell ref="A26:A27"/>
    <mergeCell ref="A28:A29"/>
    <mergeCell ref="A20:A21"/>
    <mergeCell ref="A42:A43"/>
    <mergeCell ref="A208:D209"/>
    <mergeCell ref="A32:A33"/>
    <mergeCell ref="A34:A35"/>
    <mergeCell ref="A36:A37"/>
    <mergeCell ref="A38:A39"/>
    <mergeCell ref="A40:A41"/>
    <mergeCell ref="A50:A51"/>
    <mergeCell ref="A30:A31"/>
    <mergeCell ref="B2:D3"/>
    <mergeCell ref="E2:E3"/>
    <mergeCell ref="A4:A5"/>
    <mergeCell ref="A6:A7"/>
    <mergeCell ref="A44:A45"/>
    <mergeCell ref="A46:A47"/>
    <mergeCell ref="A48:A49"/>
    <mergeCell ref="A2:A3"/>
    <mergeCell ref="A8:A9"/>
    <mergeCell ref="A10:A11"/>
    <mergeCell ref="A12:A13"/>
    <mergeCell ref="A14:A15"/>
    <mergeCell ref="A16:A17"/>
    <mergeCell ref="A18:A19"/>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100:A101"/>
    <mergeCell ref="A102:A103"/>
    <mergeCell ref="A104:A105"/>
    <mergeCell ref="A92:A93"/>
    <mergeCell ref="A94:A95"/>
    <mergeCell ref="A96:A97"/>
    <mergeCell ref="A98:A99"/>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E45"/>
  <sheetViews>
    <sheetView showZeros="0" workbookViewId="0" topLeftCell="A1">
      <selection activeCell="D39" sqref="D39"/>
    </sheetView>
  </sheetViews>
  <sheetFormatPr defaultColWidth="9.00390625" defaultRowHeight="13.5"/>
  <cols>
    <col min="1" max="1" width="4.875" style="23" customWidth="1"/>
    <col min="2" max="5" width="11.625" style="25" customWidth="1"/>
    <col min="6" max="16384" width="9.00390625" style="25" customWidth="1"/>
  </cols>
  <sheetData>
    <row r="1" ht="14.25">
      <c r="B1" s="24" t="s">
        <v>10</v>
      </c>
    </row>
    <row r="2" spans="1:5" ht="11.25">
      <c r="A2" s="37" t="s">
        <v>11</v>
      </c>
      <c r="B2" s="39" t="s">
        <v>12</v>
      </c>
      <c r="C2" s="39"/>
      <c r="D2" s="39"/>
      <c r="E2" s="41" t="s">
        <v>13</v>
      </c>
    </row>
    <row r="3" spans="1:5" ht="11.25">
      <c r="A3" s="38"/>
      <c r="B3" s="40"/>
      <c r="C3" s="40"/>
      <c r="D3" s="40"/>
      <c r="E3" s="42"/>
    </row>
    <row r="4" spans="1:5" ht="11.25">
      <c r="A4" s="38" t="s">
        <v>91</v>
      </c>
      <c r="B4" s="34">
        <f>'実測値'!B5</f>
        <v>0.85</v>
      </c>
      <c r="C4" s="34">
        <f>'実測値'!C5</f>
        <v>8.15</v>
      </c>
      <c r="D4" s="34">
        <f>'実測値'!D5</f>
        <v>8.15</v>
      </c>
      <c r="E4" s="26">
        <f>'実測値'!E5</f>
        <v>3.45</v>
      </c>
    </row>
    <row r="5" spans="1:5" ht="11.25">
      <c r="A5" s="38"/>
      <c r="B5" s="29">
        <f>'設計値'!B5</f>
        <v>0.85</v>
      </c>
      <c r="C5" s="29">
        <f>'設計値'!C5</f>
        <v>8.1</v>
      </c>
      <c r="D5" s="29">
        <f>'設計値'!D5</f>
        <v>8.15</v>
      </c>
      <c r="E5" s="27">
        <f>'設計値'!E5</f>
        <v>3.44</v>
      </c>
    </row>
    <row r="6" spans="1:5" ht="11.25">
      <c r="A6" s="38" t="s">
        <v>92</v>
      </c>
      <c r="B6" s="34">
        <f>'実測値'!B6</f>
        <v>8.15</v>
      </c>
      <c r="C6" s="34">
        <f>'実測値'!C6</f>
        <v>8.6</v>
      </c>
      <c r="D6" s="34">
        <f>'実測値'!D6</f>
        <v>0.98</v>
      </c>
      <c r="E6" s="26">
        <f>'実測値'!E6</f>
        <v>3.63</v>
      </c>
    </row>
    <row r="7" spans="1:5" ht="11.25">
      <c r="A7" s="38"/>
      <c r="B7" s="29">
        <f>'設計値'!B6</f>
        <v>8.15</v>
      </c>
      <c r="C7" s="29">
        <f>'設計値'!C6</f>
        <v>8.6</v>
      </c>
      <c r="D7" s="29">
        <f>'設計値'!D6</f>
        <v>0.95</v>
      </c>
      <c r="E7" s="27">
        <f>'設計値'!E6</f>
        <v>3.49</v>
      </c>
    </row>
    <row r="8" spans="1:5" ht="11.25">
      <c r="A8" s="38" t="s">
        <v>93</v>
      </c>
      <c r="B8" s="34">
        <f>'実測値'!B7</f>
        <v>0.95</v>
      </c>
      <c r="C8" s="34">
        <f>'実測値'!C7</f>
        <v>6.75</v>
      </c>
      <c r="D8" s="34">
        <f>'実測値'!D7</f>
        <v>6.05</v>
      </c>
      <c r="E8" s="26">
        <f>'実測値'!E7</f>
        <v>2.04</v>
      </c>
    </row>
    <row r="9" spans="1:5" ht="11.25">
      <c r="A9" s="38"/>
      <c r="B9" s="29">
        <f>'設計値'!B7</f>
        <v>0.95</v>
      </c>
      <c r="C9" s="29">
        <f>'設計値'!C7</f>
        <v>6.75</v>
      </c>
      <c r="D9" s="29">
        <f>'設計値'!D7</f>
        <v>6.05</v>
      </c>
      <c r="E9" s="27">
        <f>'設計値'!E7</f>
        <v>2.04</v>
      </c>
    </row>
    <row r="10" spans="1:5" ht="11.25">
      <c r="A10" s="38" t="s">
        <v>94</v>
      </c>
      <c r="B10" s="34">
        <f>'実測値'!B8</f>
        <v>6.08</v>
      </c>
      <c r="C10" s="34">
        <f>'実測値'!C8</f>
        <v>5.95</v>
      </c>
      <c r="D10" s="34">
        <f>'実測値'!D8</f>
        <v>0.7</v>
      </c>
      <c r="E10" s="26">
        <f>'実測値'!E8</f>
        <v>2.06</v>
      </c>
    </row>
    <row r="11" spans="1:5" ht="11.25">
      <c r="A11" s="38"/>
      <c r="B11" s="29">
        <f>'設計値'!B8</f>
        <v>6.05</v>
      </c>
      <c r="C11" s="29">
        <f>'設計値'!C8</f>
        <v>5.95</v>
      </c>
      <c r="D11" s="29">
        <f>'設計値'!D8</f>
        <v>0.7</v>
      </c>
      <c r="E11" s="27">
        <f>'設計値'!E8</f>
        <v>2.07</v>
      </c>
    </row>
    <row r="12" spans="1:5" ht="11.25">
      <c r="A12" s="38" t="s">
        <v>95</v>
      </c>
      <c r="B12" s="34">
        <f>'実測値'!B9</f>
        <v>3</v>
      </c>
      <c r="C12" s="34">
        <f>'実測値'!C9</f>
        <v>4.03</v>
      </c>
      <c r="D12" s="34">
        <f>'実測値'!D9</f>
        <v>5</v>
      </c>
      <c r="E12" s="26">
        <f>'実測値'!E9</f>
        <v>6.04</v>
      </c>
    </row>
    <row r="13" spans="1:5" ht="11.25">
      <c r="A13" s="38"/>
      <c r="B13" s="29">
        <f>'設計値'!B9</f>
        <v>3</v>
      </c>
      <c r="C13" s="29">
        <f>'設計値'!C9</f>
        <v>4</v>
      </c>
      <c r="D13" s="29">
        <f>'設計値'!D9</f>
        <v>5</v>
      </c>
      <c r="E13" s="27">
        <f>'設計値'!E9</f>
        <v>6</v>
      </c>
    </row>
    <row r="14" spans="1:5" ht="11.25">
      <c r="A14" s="38" t="s">
        <v>96</v>
      </c>
      <c r="B14" s="34">
        <f>'実測値'!B10</f>
        <v>3.2</v>
      </c>
      <c r="C14" s="34">
        <f>'実測値'!C10</f>
        <v>3.1</v>
      </c>
      <c r="D14" s="34">
        <f>'実測値'!D10</f>
        <v>3.22</v>
      </c>
      <c r="E14" s="26">
        <f>'実測値'!E10</f>
        <v>4.35</v>
      </c>
    </row>
    <row r="15" spans="1:5" ht="11.25">
      <c r="A15" s="38"/>
      <c r="B15" s="29">
        <f>'設計値'!B10</f>
        <v>3.2</v>
      </c>
      <c r="C15" s="29">
        <f>'設計値'!C10</f>
        <v>3.1</v>
      </c>
      <c r="D15" s="29">
        <f>'設計値'!D10</f>
        <v>3.2</v>
      </c>
      <c r="E15" s="27">
        <f>'設計値'!E10</f>
        <v>4.33</v>
      </c>
    </row>
    <row r="16" spans="1:5" ht="11.25">
      <c r="A16" s="38" t="s">
        <v>97</v>
      </c>
      <c r="B16" s="34">
        <f>'実測値'!B11</f>
        <v>0</v>
      </c>
      <c r="C16" s="34">
        <f>'実測値'!C11</f>
        <v>0</v>
      </c>
      <c r="D16" s="34">
        <f>'実測値'!D11</f>
        <v>0</v>
      </c>
      <c r="E16" s="26">
        <f>'実測値'!E11</f>
        <v>0</v>
      </c>
    </row>
    <row r="17" spans="1:5" ht="11.25">
      <c r="A17" s="38"/>
      <c r="B17" s="29">
        <f>'設計値'!B11</f>
        <v>0</v>
      </c>
      <c r="C17" s="29">
        <f>'設計値'!C11</f>
        <v>0</v>
      </c>
      <c r="D17" s="29">
        <f>'設計値'!D11</f>
        <v>0</v>
      </c>
      <c r="E17" s="27">
        <f>'設計値'!E11</f>
        <v>0</v>
      </c>
    </row>
    <row r="18" spans="1:5" ht="11.25">
      <c r="A18" s="38" t="s">
        <v>98</v>
      </c>
      <c r="B18" s="34">
        <f>'実測値'!B12</f>
        <v>0</v>
      </c>
      <c r="C18" s="34">
        <f>'実測値'!C12</f>
        <v>0</v>
      </c>
      <c r="D18" s="34">
        <f>'実測値'!D12</f>
        <v>0</v>
      </c>
      <c r="E18" s="26">
        <f>'実測値'!E12</f>
        <v>0</v>
      </c>
    </row>
    <row r="19" spans="1:5" ht="11.25">
      <c r="A19" s="38"/>
      <c r="B19" s="29">
        <f>'設計値'!B12</f>
        <v>0</v>
      </c>
      <c r="C19" s="29">
        <f>'設計値'!C12</f>
        <v>0</v>
      </c>
      <c r="D19" s="29">
        <f>'設計値'!D12</f>
        <v>0</v>
      </c>
      <c r="E19" s="27">
        <f>'設計値'!E12</f>
        <v>0</v>
      </c>
    </row>
    <row r="20" spans="1:5" ht="11.25">
      <c r="A20" s="38" t="s">
        <v>99</v>
      </c>
      <c r="B20" s="34">
        <f>'実測値'!B13</f>
        <v>0</v>
      </c>
      <c r="C20" s="34">
        <f>'実測値'!C13</f>
        <v>0</v>
      </c>
      <c r="D20" s="34">
        <f>'実測値'!D13</f>
        <v>0</v>
      </c>
      <c r="E20" s="26">
        <f>'実測値'!E13</f>
        <v>0</v>
      </c>
    </row>
    <row r="21" spans="1:5" ht="11.25">
      <c r="A21" s="38"/>
      <c r="B21" s="29">
        <f>'設計値'!B13</f>
        <v>0</v>
      </c>
      <c r="C21" s="29">
        <f>'設計値'!C13</f>
        <v>0</v>
      </c>
      <c r="D21" s="29">
        <f>'設計値'!D13</f>
        <v>0</v>
      </c>
      <c r="E21" s="27">
        <f>'設計値'!E13</f>
        <v>0</v>
      </c>
    </row>
    <row r="22" spans="1:5" ht="11.25">
      <c r="A22" s="38" t="s">
        <v>100</v>
      </c>
      <c r="B22" s="34">
        <f>'実測値'!B14</f>
        <v>0</v>
      </c>
      <c r="C22" s="34">
        <f>'実測値'!C14</f>
        <v>0</v>
      </c>
      <c r="D22" s="34">
        <f>'実測値'!D14</f>
        <v>0</v>
      </c>
      <c r="E22" s="26">
        <f>'実測値'!E14</f>
        <v>0</v>
      </c>
    </row>
    <row r="23" spans="1:5" ht="11.25">
      <c r="A23" s="38"/>
      <c r="B23" s="29">
        <f>'設計値'!B14</f>
        <v>0</v>
      </c>
      <c r="C23" s="29">
        <f>'設計値'!C14</f>
        <v>0</v>
      </c>
      <c r="D23" s="29">
        <f>'設計値'!D14</f>
        <v>0</v>
      </c>
      <c r="E23" s="27">
        <f>'設計値'!E14</f>
        <v>0</v>
      </c>
    </row>
    <row r="24" spans="1:5" ht="11.25">
      <c r="A24" s="38" t="s">
        <v>101</v>
      </c>
      <c r="B24" s="34">
        <f>'実測値'!B15</f>
        <v>0</v>
      </c>
      <c r="C24" s="34">
        <f>'実測値'!C15</f>
        <v>0</v>
      </c>
      <c r="D24" s="34">
        <f>'実測値'!D15</f>
        <v>0</v>
      </c>
      <c r="E24" s="26">
        <f>'実測値'!E15</f>
        <v>0</v>
      </c>
    </row>
    <row r="25" spans="1:5" ht="11.25">
      <c r="A25" s="38"/>
      <c r="B25" s="29">
        <f>'設計値'!B15</f>
        <v>0</v>
      </c>
      <c r="C25" s="29">
        <f>'設計値'!C15</f>
        <v>0</v>
      </c>
      <c r="D25" s="29">
        <f>'設計値'!D15</f>
        <v>0</v>
      </c>
      <c r="E25" s="27">
        <f>'設計値'!E15</f>
        <v>0</v>
      </c>
    </row>
    <row r="26" spans="1:5" ht="11.25">
      <c r="A26" s="38" t="s">
        <v>102</v>
      </c>
      <c r="B26" s="34">
        <f>'実測値'!B16</f>
        <v>0</v>
      </c>
      <c r="C26" s="34">
        <f>'実測値'!C16</f>
        <v>0</v>
      </c>
      <c r="D26" s="34">
        <f>'実測値'!D16</f>
        <v>0</v>
      </c>
      <c r="E26" s="26">
        <f>'実測値'!E16</f>
        <v>0</v>
      </c>
    </row>
    <row r="27" spans="1:5" ht="11.25">
      <c r="A27" s="38"/>
      <c r="B27" s="29">
        <f>'設計値'!B16</f>
        <v>0</v>
      </c>
      <c r="C27" s="29">
        <f>'設計値'!C16</f>
        <v>0</v>
      </c>
      <c r="D27" s="29">
        <f>'設計値'!D16</f>
        <v>0</v>
      </c>
      <c r="E27" s="27">
        <f>'設計値'!E16</f>
        <v>0</v>
      </c>
    </row>
    <row r="28" spans="1:5" ht="11.25">
      <c r="A28" s="38" t="s">
        <v>103</v>
      </c>
      <c r="B28" s="34">
        <f>'実測値'!B17</f>
        <v>0</v>
      </c>
      <c r="C28" s="34">
        <f>'実測値'!C17</f>
        <v>0</v>
      </c>
      <c r="D28" s="34">
        <f>'実測値'!D17</f>
        <v>0</v>
      </c>
      <c r="E28" s="26">
        <f>'実測値'!E17</f>
        <v>0</v>
      </c>
    </row>
    <row r="29" spans="1:5" ht="11.25">
      <c r="A29" s="38"/>
      <c r="B29" s="29">
        <f>'設計値'!B17</f>
        <v>0</v>
      </c>
      <c r="C29" s="29">
        <f>'設計値'!C17</f>
        <v>0</v>
      </c>
      <c r="D29" s="29">
        <f>'設計値'!D17</f>
        <v>0</v>
      </c>
      <c r="E29" s="27">
        <f>'設計値'!E17</f>
        <v>0</v>
      </c>
    </row>
    <row r="30" spans="1:5" ht="11.25">
      <c r="A30" s="38" t="s">
        <v>104</v>
      </c>
      <c r="B30" s="34">
        <f>'実測値'!B18</f>
        <v>0</v>
      </c>
      <c r="C30" s="34">
        <f>'実測値'!C18</f>
        <v>0</v>
      </c>
      <c r="D30" s="34">
        <f>'実測値'!D18</f>
        <v>0</v>
      </c>
      <c r="E30" s="26">
        <f>'実測値'!E18</f>
        <v>0</v>
      </c>
    </row>
    <row r="31" spans="1:5" ht="11.25">
      <c r="A31" s="38"/>
      <c r="B31" s="29">
        <f>'設計値'!B18</f>
        <v>0</v>
      </c>
      <c r="C31" s="29">
        <f>'設計値'!C18</f>
        <v>0</v>
      </c>
      <c r="D31" s="29">
        <f>'設計値'!D18</f>
        <v>0</v>
      </c>
      <c r="E31" s="27">
        <f>'設計値'!E18</f>
        <v>0</v>
      </c>
    </row>
    <row r="32" spans="1:5" ht="11.25">
      <c r="A32" s="38" t="s">
        <v>105</v>
      </c>
      <c r="B32" s="34">
        <f>'実測値'!B19</f>
        <v>0</v>
      </c>
      <c r="C32" s="34">
        <f>'実測値'!C19</f>
        <v>0</v>
      </c>
      <c r="D32" s="34">
        <f>'実測値'!D19</f>
        <v>0</v>
      </c>
      <c r="E32" s="26">
        <f>'実測値'!E19</f>
        <v>0</v>
      </c>
    </row>
    <row r="33" spans="1:5" ht="11.25">
      <c r="A33" s="38"/>
      <c r="B33" s="29">
        <f>'設計値'!B19</f>
        <v>0</v>
      </c>
      <c r="C33" s="29">
        <f>'設計値'!C19</f>
        <v>0</v>
      </c>
      <c r="D33" s="29">
        <f>'設計値'!D19</f>
        <v>0</v>
      </c>
      <c r="E33" s="27">
        <f>'設計値'!E19</f>
        <v>0</v>
      </c>
    </row>
    <row r="34" spans="1:5" ht="11.25">
      <c r="A34" s="38" t="s">
        <v>106</v>
      </c>
      <c r="B34" s="34">
        <f>'実測値'!B20</f>
        <v>0</v>
      </c>
      <c r="C34" s="34">
        <f>'実測値'!C20</f>
        <v>0</v>
      </c>
      <c r="D34" s="34">
        <f>'実測値'!D20</f>
        <v>0</v>
      </c>
      <c r="E34" s="26">
        <f>'実測値'!E20</f>
        <v>0</v>
      </c>
    </row>
    <row r="35" spans="1:5" ht="11.25">
      <c r="A35" s="38"/>
      <c r="B35" s="29">
        <f>'設計値'!B20</f>
        <v>0</v>
      </c>
      <c r="C35" s="29">
        <f>'設計値'!C20</f>
        <v>0</v>
      </c>
      <c r="D35" s="29">
        <f>'設計値'!D20</f>
        <v>0</v>
      </c>
      <c r="E35" s="27">
        <f>'設計値'!E20</f>
        <v>0</v>
      </c>
    </row>
    <row r="36" spans="1:5" ht="11.25">
      <c r="A36" s="38" t="s">
        <v>107</v>
      </c>
      <c r="B36" s="34">
        <f>'実測値'!B21</f>
        <v>0</v>
      </c>
      <c r="C36" s="34">
        <f>'実測値'!C21</f>
        <v>0</v>
      </c>
      <c r="D36" s="34">
        <f>'実測値'!D21</f>
        <v>0</v>
      </c>
      <c r="E36" s="26">
        <f>'実測値'!E21</f>
        <v>0</v>
      </c>
    </row>
    <row r="37" spans="1:5" ht="11.25">
      <c r="A37" s="38"/>
      <c r="B37" s="29">
        <f>'設計値'!B21</f>
        <v>0</v>
      </c>
      <c r="C37" s="29">
        <f>'設計値'!C21</f>
        <v>0</v>
      </c>
      <c r="D37" s="29">
        <f>'設計値'!D21</f>
        <v>0</v>
      </c>
      <c r="E37" s="27">
        <f>'設計値'!E21</f>
        <v>0</v>
      </c>
    </row>
    <row r="38" spans="1:5" ht="11.25">
      <c r="A38" s="38" t="s">
        <v>108</v>
      </c>
      <c r="B38" s="34">
        <f>'実測値'!B22</f>
        <v>0</v>
      </c>
      <c r="C38" s="34">
        <f>'実測値'!C22</f>
        <v>0</v>
      </c>
      <c r="D38" s="34">
        <f>'実測値'!D22</f>
        <v>0</v>
      </c>
      <c r="E38" s="26">
        <f>'実測値'!E22</f>
        <v>0</v>
      </c>
    </row>
    <row r="39" spans="1:5" ht="11.25">
      <c r="A39" s="38"/>
      <c r="B39" s="29">
        <f>'設計値'!B22</f>
        <v>0</v>
      </c>
      <c r="C39" s="29">
        <f>'設計値'!C22</f>
        <v>0</v>
      </c>
      <c r="D39" s="29">
        <f>'設計値'!D22</f>
        <v>0</v>
      </c>
      <c r="E39" s="27">
        <f>'設計値'!E22</f>
        <v>0</v>
      </c>
    </row>
    <row r="40" spans="1:5" ht="11.25">
      <c r="A40" s="38" t="s">
        <v>109</v>
      </c>
      <c r="B40" s="34">
        <f>'実測値'!B23</f>
        <v>0</v>
      </c>
      <c r="C40" s="34">
        <f>'実測値'!C23</f>
        <v>0</v>
      </c>
      <c r="D40" s="34">
        <f>'実測値'!D23</f>
        <v>0</v>
      </c>
      <c r="E40" s="26">
        <f>'実測値'!E23</f>
        <v>0</v>
      </c>
    </row>
    <row r="41" spans="1:5" ht="11.25">
      <c r="A41" s="38"/>
      <c r="B41" s="29">
        <f>'設計値'!B23</f>
        <v>0</v>
      </c>
      <c r="C41" s="29">
        <f>'設計値'!C23</f>
        <v>0</v>
      </c>
      <c r="D41" s="29">
        <f>'設計値'!D23</f>
        <v>0</v>
      </c>
      <c r="E41" s="27">
        <f>'設計値'!E23</f>
        <v>0</v>
      </c>
    </row>
    <row r="42" spans="1:5" ht="11.25">
      <c r="A42" s="38" t="s">
        <v>110</v>
      </c>
      <c r="B42" s="34">
        <f>'実測値'!B24</f>
        <v>0</v>
      </c>
      <c r="C42" s="34">
        <f>'実測値'!C24</f>
        <v>0</v>
      </c>
      <c r="D42" s="34">
        <f>'実測値'!D24</f>
        <v>0</v>
      </c>
      <c r="E42" s="26">
        <f>'実測値'!E24</f>
        <v>0</v>
      </c>
    </row>
    <row r="43" spans="1:5" ht="11.25">
      <c r="A43" s="38"/>
      <c r="B43" s="29">
        <f>'設計値'!B24</f>
        <v>0</v>
      </c>
      <c r="C43" s="29">
        <f>'設計値'!C24</f>
        <v>0</v>
      </c>
      <c r="D43" s="29">
        <f>'設計値'!D24</f>
        <v>0</v>
      </c>
      <c r="E43" s="27">
        <f>'設計値'!E24</f>
        <v>0</v>
      </c>
    </row>
    <row r="44" spans="1:5" ht="11.25">
      <c r="A44" s="43" t="s">
        <v>26</v>
      </c>
      <c r="B44" s="44"/>
      <c r="C44" s="44"/>
      <c r="D44" s="45"/>
      <c r="E44" s="26">
        <f>'実測値'!J4</f>
        <v>21.57</v>
      </c>
    </row>
    <row r="45" spans="1:5" ht="11.25">
      <c r="A45" s="46"/>
      <c r="B45" s="47"/>
      <c r="C45" s="47"/>
      <c r="D45" s="48"/>
      <c r="E45" s="28">
        <f>'設計値'!J4</f>
        <v>21.369999999999997</v>
      </c>
    </row>
  </sheetData>
  <mergeCells count="24">
    <mergeCell ref="A2:A3"/>
    <mergeCell ref="B2:D3"/>
    <mergeCell ref="E2:E3"/>
    <mergeCell ref="A4:A5"/>
    <mergeCell ref="A6:A7"/>
    <mergeCell ref="A8:A9"/>
    <mergeCell ref="A10:A11"/>
    <mergeCell ref="A12:A13"/>
    <mergeCell ref="A14:A15"/>
    <mergeCell ref="A16:A17"/>
    <mergeCell ref="A18:A19"/>
    <mergeCell ref="A20:A21"/>
    <mergeCell ref="A42:A43"/>
    <mergeCell ref="A44:D45"/>
    <mergeCell ref="A32:A33"/>
    <mergeCell ref="A34:A35"/>
    <mergeCell ref="A36:A37"/>
    <mergeCell ref="A38:A39"/>
    <mergeCell ref="A40:A41"/>
    <mergeCell ref="A30:A31"/>
    <mergeCell ref="A22:A23"/>
    <mergeCell ref="A24:A25"/>
    <mergeCell ref="A26:A27"/>
    <mergeCell ref="A28:A29"/>
  </mergeCell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E45"/>
  <sheetViews>
    <sheetView showZeros="0" workbookViewId="0" topLeftCell="A1">
      <selection activeCell="G20" sqref="G20"/>
    </sheetView>
  </sheetViews>
  <sheetFormatPr defaultColWidth="9.00390625" defaultRowHeight="13.5"/>
  <cols>
    <col min="1" max="1" width="4.875" style="23" customWidth="1"/>
    <col min="2" max="5" width="11.625" style="25" customWidth="1"/>
    <col min="6" max="16384" width="9.00390625" style="25" customWidth="1"/>
  </cols>
  <sheetData>
    <row r="1" ht="14.25">
      <c r="B1" s="24" t="s">
        <v>10</v>
      </c>
    </row>
    <row r="2" spans="1:5" ht="11.25">
      <c r="A2" s="37" t="s">
        <v>11</v>
      </c>
      <c r="B2" s="39" t="s">
        <v>12</v>
      </c>
      <c r="C2" s="39"/>
      <c r="D2" s="39"/>
      <c r="E2" s="41" t="s">
        <v>13</v>
      </c>
    </row>
    <row r="3" spans="1:5" ht="11.25">
      <c r="A3" s="38"/>
      <c r="B3" s="40"/>
      <c r="C3" s="40"/>
      <c r="D3" s="40"/>
      <c r="E3" s="42"/>
    </row>
    <row r="4" spans="1:5" ht="11.25">
      <c r="A4" s="38" t="s">
        <v>111</v>
      </c>
      <c r="B4" s="34">
        <f>'実測値'!B5</f>
        <v>0.85</v>
      </c>
      <c r="C4" s="34">
        <f>'実測値'!C5</f>
        <v>8.15</v>
      </c>
      <c r="D4" s="34">
        <f>'実測値'!D5</f>
        <v>8.15</v>
      </c>
      <c r="E4" s="26">
        <f>'実測値'!E5</f>
        <v>3.45</v>
      </c>
    </row>
    <row r="5" spans="1:5" ht="11.25">
      <c r="A5" s="38"/>
      <c r="B5" s="29">
        <f>'設計値'!B5</f>
        <v>0.85</v>
      </c>
      <c r="C5" s="29">
        <f>'設計値'!C5</f>
        <v>8.1</v>
      </c>
      <c r="D5" s="29">
        <f>'設計値'!D5</f>
        <v>8.15</v>
      </c>
      <c r="E5" s="27">
        <f>'設計値'!E5</f>
        <v>3.44</v>
      </c>
    </row>
    <row r="6" spans="1:5" ht="11.25">
      <c r="A6" s="38" t="s">
        <v>112</v>
      </c>
      <c r="B6" s="34">
        <f>'実測値'!B6</f>
        <v>8.15</v>
      </c>
      <c r="C6" s="34">
        <f>'実測値'!C6</f>
        <v>8.6</v>
      </c>
      <c r="D6" s="34">
        <f>'実測値'!D6</f>
        <v>0.98</v>
      </c>
      <c r="E6" s="26">
        <f>'実測値'!E6</f>
        <v>3.63</v>
      </c>
    </row>
    <row r="7" spans="1:5" ht="11.25">
      <c r="A7" s="38"/>
      <c r="B7" s="29">
        <f>'設計値'!B6</f>
        <v>8.15</v>
      </c>
      <c r="C7" s="29">
        <f>'設計値'!C6</f>
        <v>8.6</v>
      </c>
      <c r="D7" s="29">
        <f>'設計値'!D6</f>
        <v>0.95</v>
      </c>
      <c r="E7" s="27">
        <f>'設計値'!E6</f>
        <v>3.49</v>
      </c>
    </row>
    <row r="8" spans="1:5" ht="11.25">
      <c r="A8" s="38" t="s">
        <v>113</v>
      </c>
      <c r="B8" s="34">
        <f>'実測値'!B7</f>
        <v>0.95</v>
      </c>
      <c r="C8" s="34">
        <f>'実測値'!C7</f>
        <v>6.75</v>
      </c>
      <c r="D8" s="34">
        <f>'実測値'!D7</f>
        <v>6.05</v>
      </c>
      <c r="E8" s="26">
        <f>'実測値'!E7</f>
        <v>2.04</v>
      </c>
    </row>
    <row r="9" spans="1:5" ht="11.25">
      <c r="A9" s="38"/>
      <c r="B9" s="29">
        <f>'設計値'!B7</f>
        <v>0.95</v>
      </c>
      <c r="C9" s="29">
        <f>'設計値'!C7</f>
        <v>6.75</v>
      </c>
      <c r="D9" s="29">
        <f>'設計値'!D7</f>
        <v>6.05</v>
      </c>
      <c r="E9" s="27">
        <f>'設計値'!E7</f>
        <v>2.04</v>
      </c>
    </row>
    <row r="10" spans="1:5" ht="11.25">
      <c r="A10" s="38" t="s">
        <v>114</v>
      </c>
      <c r="B10" s="34">
        <f>'実測値'!B8</f>
        <v>6.08</v>
      </c>
      <c r="C10" s="34">
        <f>'実測値'!C8</f>
        <v>5.95</v>
      </c>
      <c r="D10" s="34">
        <f>'実測値'!D8</f>
        <v>0.7</v>
      </c>
      <c r="E10" s="26">
        <f>'実測値'!E8</f>
        <v>2.06</v>
      </c>
    </row>
    <row r="11" spans="1:5" ht="11.25">
      <c r="A11" s="38"/>
      <c r="B11" s="29">
        <f>'設計値'!B8</f>
        <v>6.05</v>
      </c>
      <c r="C11" s="29">
        <f>'設計値'!C8</f>
        <v>5.95</v>
      </c>
      <c r="D11" s="29">
        <f>'設計値'!D8</f>
        <v>0.7</v>
      </c>
      <c r="E11" s="27">
        <f>'設計値'!E8</f>
        <v>2.07</v>
      </c>
    </row>
    <row r="12" spans="1:5" ht="11.25">
      <c r="A12" s="38" t="s">
        <v>115</v>
      </c>
      <c r="B12" s="34">
        <f>'実測値'!B9</f>
        <v>3</v>
      </c>
      <c r="C12" s="34">
        <f>'実測値'!C9</f>
        <v>4.03</v>
      </c>
      <c r="D12" s="34">
        <f>'実測値'!D9</f>
        <v>5</v>
      </c>
      <c r="E12" s="26">
        <f>'実測値'!E9</f>
        <v>6.04</v>
      </c>
    </row>
    <row r="13" spans="1:5" ht="11.25">
      <c r="A13" s="38"/>
      <c r="B13" s="29">
        <f>'設計値'!B9</f>
        <v>3</v>
      </c>
      <c r="C13" s="29">
        <f>'設計値'!C9</f>
        <v>4</v>
      </c>
      <c r="D13" s="29">
        <f>'設計値'!D9</f>
        <v>5</v>
      </c>
      <c r="E13" s="27">
        <f>'設計値'!E9</f>
        <v>6</v>
      </c>
    </row>
    <row r="14" spans="1:5" ht="11.25">
      <c r="A14" s="38" t="s">
        <v>116</v>
      </c>
      <c r="B14" s="34">
        <f>'実測値'!B10</f>
        <v>3.2</v>
      </c>
      <c r="C14" s="34">
        <f>'実測値'!C10</f>
        <v>3.1</v>
      </c>
      <c r="D14" s="34">
        <f>'実測値'!D10</f>
        <v>3.22</v>
      </c>
      <c r="E14" s="26">
        <f>'実測値'!E10</f>
        <v>4.35</v>
      </c>
    </row>
    <row r="15" spans="1:5" ht="11.25">
      <c r="A15" s="38"/>
      <c r="B15" s="29">
        <f>'設計値'!B10</f>
        <v>3.2</v>
      </c>
      <c r="C15" s="29">
        <f>'設計値'!C10</f>
        <v>3.1</v>
      </c>
      <c r="D15" s="29">
        <f>'設計値'!D10</f>
        <v>3.2</v>
      </c>
      <c r="E15" s="27">
        <f>'設計値'!E10</f>
        <v>4.33</v>
      </c>
    </row>
    <row r="16" spans="1:5" ht="11.25">
      <c r="A16" s="38" t="s">
        <v>117</v>
      </c>
      <c r="B16" s="34">
        <f>'実測値'!B11</f>
        <v>0</v>
      </c>
      <c r="C16" s="34">
        <f>'実測値'!C11</f>
        <v>0</v>
      </c>
      <c r="D16" s="34">
        <f>'実測値'!D11</f>
        <v>0</v>
      </c>
      <c r="E16" s="26">
        <f>'実測値'!E11</f>
        <v>0</v>
      </c>
    </row>
    <row r="17" spans="1:5" ht="11.25">
      <c r="A17" s="38"/>
      <c r="B17" s="29">
        <f>'設計値'!B11</f>
        <v>0</v>
      </c>
      <c r="C17" s="29">
        <f>'設計値'!C11</f>
        <v>0</v>
      </c>
      <c r="D17" s="29">
        <f>'設計値'!D11</f>
        <v>0</v>
      </c>
      <c r="E17" s="27">
        <f>'設計値'!E11</f>
        <v>0</v>
      </c>
    </row>
    <row r="18" spans="1:5" ht="11.25">
      <c r="A18" s="38" t="s">
        <v>118</v>
      </c>
      <c r="B18" s="34">
        <f>'実測値'!B12</f>
        <v>0</v>
      </c>
      <c r="C18" s="34">
        <f>'実測値'!C12</f>
        <v>0</v>
      </c>
      <c r="D18" s="34">
        <f>'実測値'!D12</f>
        <v>0</v>
      </c>
      <c r="E18" s="26">
        <f>'実測値'!E12</f>
        <v>0</v>
      </c>
    </row>
    <row r="19" spans="1:5" ht="11.25">
      <c r="A19" s="38"/>
      <c r="B19" s="29">
        <f>'設計値'!B12</f>
        <v>0</v>
      </c>
      <c r="C19" s="29">
        <f>'設計値'!C12</f>
        <v>0</v>
      </c>
      <c r="D19" s="29">
        <f>'設計値'!D12</f>
        <v>0</v>
      </c>
      <c r="E19" s="27">
        <f>'設計値'!E12</f>
        <v>0</v>
      </c>
    </row>
    <row r="20" spans="1:5" ht="11.25">
      <c r="A20" s="38" t="s">
        <v>119</v>
      </c>
      <c r="B20" s="34">
        <f>'実測値'!B13</f>
        <v>0</v>
      </c>
      <c r="C20" s="34">
        <f>'実測値'!C13</f>
        <v>0</v>
      </c>
      <c r="D20" s="34">
        <f>'実測値'!D13</f>
        <v>0</v>
      </c>
      <c r="E20" s="26">
        <f>'実測値'!E13</f>
        <v>0</v>
      </c>
    </row>
    <row r="21" spans="1:5" ht="11.25">
      <c r="A21" s="38"/>
      <c r="B21" s="29">
        <f>'設計値'!B13</f>
        <v>0</v>
      </c>
      <c r="C21" s="29">
        <f>'設計値'!C13</f>
        <v>0</v>
      </c>
      <c r="D21" s="29">
        <f>'設計値'!D13</f>
        <v>0</v>
      </c>
      <c r="E21" s="27">
        <f>'設計値'!E13</f>
        <v>0</v>
      </c>
    </row>
    <row r="22" spans="1:5" ht="11.25">
      <c r="A22" s="38" t="s">
        <v>120</v>
      </c>
      <c r="B22" s="34">
        <f>'実測値'!B14</f>
        <v>0</v>
      </c>
      <c r="C22" s="34">
        <f>'実測値'!C14</f>
        <v>0</v>
      </c>
      <c r="D22" s="34">
        <f>'実測値'!D14</f>
        <v>0</v>
      </c>
      <c r="E22" s="26">
        <f>'実測値'!E14</f>
        <v>0</v>
      </c>
    </row>
    <row r="23" spans="1:5" ht="11.25">
      <c r="A23" s="38"/>
      <c r="B23" s="29">
        <f>'設計値'!B14</f>
        <v>0</v>
      </c>
      <c r="C23" s="29">
        <f>'設計値'!C14</f>
        <v>0</v>
      </c>
      <c r="D23" s="29">
        <f>'設計値'!D14</f>
        <v>0</v>
      </c>
      <c r="E23" s="27">
        <f>'設計値'!E14</f>
        <v>0</v>
      </c>
    </row>
    <row r="24" spans="1:5" ht="11.25">
      <c r="A24" s="38" t="s">
        <v>121</v>
      </c>
      <c r="B24" s="34">
        <f>'実測値'!B15</f>
        <v>0</v>
      </c>
      <c r="C24" s="34">
        <f>'実測値'!C15</f>
        <v>0</v>
      </c>
      <c r="D24" s="34">
        <f>'実測値'!D15</f>
        <v>0</v>
      </c>
      <c r="E24" s="26">
        <f>'実測値'!E15</f>
        <v>0</v>
      </c>
    </row>
    <row r="25" spans="1:5" ht="11.25">
      <c r="A25" s="38"/>
      <c r="B25" s="29">
        <f>'設計値'!B15</f>
        <v>0</v>
      </c>
      <c r="C25" s="29">
        <f>'設計値'!C15</f>
        <v>0</v>
      </c>
      <c r="D25" s="29">
        <f>'設計値'!D15</f>
        <v>0</v>
      </c>
      <c r="E25" s="27">
        <f>'設計値'!E15</f>
        <v>0</v>
      </c>
    </row>
    <row r="26" spans="1:5" ht="11.25">
      <c r="A26" s="38" t="s">
        <v>113</v>
      </c>
      <c r="B26" s="34">
        <f>'実測値'!B16</f>
        <v>0</v>
      </c>
      <c r="C26" s="34">
        <f>'実測値'!C16</f>
        <v>0</v>
      </c>
      <c r="D26" s="34">
        <f>'実測値'!D16</f>
        <v>0</v>
      </c>
      <c r="E26" s="26">
        <f>'実測値'!E16</f>
        <v>0</v>
      </c>
    </row>
    <row r="27" spans="1:5" ht="11.25">
      <c r="A27" s="38"/>
      <c r="B27" s="29">
        <f>'設計値'!B16</f>
        <v>0</v>
      </c>
      <c r="C27" s="29">
        <f>'設計値'!C16</f>
        <v>0</v>
      </c>
      <c r="D27" s="29">
        <f>'設計値'!D16</f>
        <v>0</v>
      </c>
      <c r="E27" s="27">
        <f>'設計値'!E16</f>
        <v>0</v>
      </c>
    </row>
    <row r="28" spans="1:5" ht="11.25">
      <c r="A28" s="38"/>
      <c r="B28" s="34">
        <f>'実測値'!B17</f>
        <v>0</v>
      </c>
      <c r="C28" s="34">
        <f>'実測値'!C17</f>
        <v>0</v>
      </c>
      <c r="D28" s="34">
        <f>'実測値'!D17</f>
        <v>0</v>
      </c>
      <c r="E28" s="26">
        <f>'実測値'!E17</f>
        <v>0</v>
      </c>
    </row>
    <row r="29" spans="1:5" ht="11.25">
      <c r="A29" s="38"/>
      <c r="B29" s="29">
        <f>'設計値'!B17</f>
        <v>0</v>
      </c>
      <c r="C29" s="29">
        <f>'設計値'!C17</f>
        <v>0</v>
      </c>
      <c r="D29" s="29">
        <f>'設計値'!D17</f>
        <v>0</v>
      </c>
      <c r="E29" s="27">
        <f>'設計値'!E17</f>
        <v>0</v>
      </c>
    </row>
    <row r="30" spans="1:5" ht="11.25">
      <c r="A30" s="38"/>
      <c r="B30" s="34">
        <f>'実測値'!B18</f>
        <v>0</v>
      </c>
      <c r="C30" s="34">
        <f>'実測値'!C18</f>
        <v>0</v>
      </c>
      <c r="D30" s="34">
        <f>'実測値'!D18</f>
        <v>0</v>
      </c>
      <c r="E30" s="26">
        <f>'実測値'!E18</f>
        <v>0</v>
      </c>
    </row>
    <row r="31" spans="1:5" ht="11.25">
      <c r="A31" s="38"/>
      <c r="B31" s="29">
        <f>'設計値'!B18</f>
        <v>0</v>
      </c>
      <c r="C31" s="29">
        <f>'設計値'!C18</f>
        <v>0</v>
      </c>
      <c r="D31" s="29">
        <f>'設計値'!D18</f>
        <v>0</v>
      </c>
      <c r="E31" s="27">
        <f>'設計値'!E18</f>
        <v>0</v>
      </c>
    </row>
    <row r="32" spans="1:5" ht="11.25">
      <c r="A32" s="38"/>
      <c r="B32" s="34">
        <f>'実測値'!B19</f>
        <v>0</v>
      </c>
      <c r="C32" s="34">
        <f>'実測値'!C19</f>
        <v>0</v>
      </c>
      <c r="D32" s="34">
        <f>'実測値'!D19</f>
        <v>0</v>
      </c>
      <c r="E32" s="26">
        <f>'実測値'!E19</f>
        <v>0</v>
      </c>
    </row>
    <row r="33" spans="1:5" ht="11.25">
      <c r="A33" s="38"/>
      <c r="B33" s="29">
        <f>'設計値'!B19</f>
        <v>0</v>
      </c>
      <c r="C33" s="29">
        <f>'設計値'!C19</f>
        <v>0</v>
      </c>
      <c r="D33" s="29">
        <f>'設計値'!D19</f>
        <v>0</v>
      </c>
      <c r="E33" s="27">
        <f>'設計値'!E19</f>
        <v>0</v>
      </c>
    </row>
    <row r="34" spans="1:5" ht="11.25">
      <c r="A34" s="38"/>
      <c r="B34" s="34">
        <f>'実測値'!B20</f>
        <v>0</v>
      </c>
      <c r="C34" s="34">
        <f>'実測値'!C20</f>
        <v>0</v>
      </c>
      <c r="D34" s="34">
        <f>'実測値'!D20</f>
        <v>0</v>
      </c>
      <c r="E34" s="26">
        <f>'実測値'!E20</f>
        <v>0</v>
      </c>
    </row>
    <row r="35" spans="1:5" ht="11.25">
      <c r="A35" s="38"/>
      <c r="B35" s="29">
        <f>'設計値'!B20</f>
        <v>0</v>
      </c>
      <c r="C35" s="29">
        <f>'設計値'!C20</f>
        <v>0</v>
      </c>
      <c r="D35" s="29">
        <f>'設計値'!D20</f>
        <v>0</v>
      </c>
      <c r="E35" s="27">
        <f>'設計値'!E20</f>
        <v>0</v>
      </c>
    </row>
    <row r="36" spans="1:5" ht="11.25">
      <c r="A36" s="38"/>
      <c r="B36" s="34">
        <f>'実測値'!B21</f>
        <v>0</v>
      </c>
      <c r="C36" s="34">
        <f>'実測値'!C21</f>
        <v>0</v>
      </c>
      <c r="D36" s="34">
        <f>'実測値'!D21</f>
        <v>0</v>
      </c>
      <c r="E36" s="26">
        <f>'実測値'!E21</f>
        <v>0</v>
      </c>
    </row>
    <row r="37" spans="1:5" ht="11.25">
      <c r="A37" s="38"/>
      <c r="B37" s="29">
        <f>'設計値'!B21</f>
        <v>0</v>
      </c>
      <c r="C37" s="29">
        <f>'設計値'!C21</f>
        <v>0</v>
      </c>
      <c r="D37" s="29">
        <f>'設計値'!D21</f>
        <v>0</v>
      </c>
      <c r="E37" s="27">
        <f>'設計値'!E21</f>
        <v>0</v>
      </c>
    </row>
    <row r="38" spans="1:5" ht="11.25">
      <c r="A38" s="38"/>
      <c r="B38" s="34">
        <f>'実測値'!B22</f>
        <v>0</v>
      </c>
      <c r="C38" s="34">
        <f>'実測値'!C22</f>
        <v>0</v>
      </c>
      <c r="D38" s="34">
        <f>'実測値'!D22</f>
        <v>0</v>
      </c>
      <c r="E38" s="26">
        <f>'実測値'!E22</f>
        <v>0</v>
      </c>
    </row>
    <row r="39" spans="1:5" ht="11.25">
      <c r="A39" s="38"/>
      <c r="B39" s="29">
        <f>'設計値'!B22</f>
        <v>0</v>
      </c>
      <c r="C39" s="29">
        <f>'設計値'!C22</f>
        <v>0</v>
      </c>
      <c r="D39" s="29">
        <f>'設計値'!D22</f>
        <v>0</v>
      </c>
      <c r="E39" s="27">
        <f>'設計値'!E22</f>
        <v>0</v>
      </c>
    </row>
    <row r="40" spans="1:5" ht="11.25">
      <c r="A40" s="38"/>
      <c r="B40" s="34">
        <f>'実測値'!B23</f>
        <v>0</v>
      </c>
      <c r="C40" s="34">
        <f>'実測値'!C23</f>
        <v>0</v>
      </c>
      <c r="D40" s="34">
        <f>'実測値'!D23</f>
        <v>0</v>
      </c>
      <c r="E40" s="26">
        <f>'実測値'!E23</f>
        <v>0</v>
      </c>
    </row>
    <row r="41" spans="1:5" ht="11.25">
      <c r="A41" s="38"/>
      <c r="B41" s="29">
        <f>'設計値'!B23</f>
        <v>0</v>
      </c>
      <c r="C41" s="29">
        <f>'設計値'!C23</f>
        <v>0</v>
      </c>
      <c r="D41" s="29">
        <f>'設計値'!D23</f>
        <v>0</v>
      </c>
      <c r="E41" s="27">
        <f>'設計値'!E23</f>
        <v>0</v>
      </c>
    </row>
    <row r="42" spans="1:5" ht="11.25">
      <c r="A42" s="38"/>
      <c r="B42" s="34">
        <f>'実測値'!B24</f>
        <v>0</v>
      </c>
      <c r="C42" s="34">
        <f>'実測値'!C24</f>
        <v>0</v>
      </c>
      <c r="D42" s="34">
        <f>'実測値'!D24</f>
        <v>0</v>
      </c>
      <c r="E42" s="26">
        <f>'実測値'!E24</f>
        <v>0</v>
      </c>
    </row>
    <row r="43" spans="1:5" ht="11.25">
      <c r="A43" s="38"/>
      <c r="B43" s="29">
        <f>'設計値'!B24</f>
        <v>0</v>
      </c>
      <c r="C43" s="29">
        <f>'設計値'!C24</f>
        <v>0</v>
      </c>
      <c r="D43" s="29">
        <f>'設計値'!D24</f>
        <v>0</v>
      </c>
      <c r="E43" s="27">
        <f>'設計値'!E24</f>
        <v>0</v>
      </c>
    </row>
    <row r="44" spans="1:5" ht="11.25">
      <c r="A44" s="43" t="s">
        <v>26</v>
      </c>
      <c r="B44" s="44"/>
      <c r="C44" s="44"/>
      <c r="D44" s="45"/>
      <c r="E44" s="26">
        <f>'実測値'!J4</f>
        <v>21.57</v>
      </c>
    </row>
    <row r="45" spans="1:5" ht="11.25">
      <c r="A45" s="46"/>
      <c r="B45" s="47"/>
      <c r="C45" s="47"/>
      <c r="D45" s="48"/>
      <c r="E45" s="28">
        <f>'設計値'!J4</f>
        <v>21.369999999999997</v>
      </c>
    </row>
  </sheetData>
  <mergeCells count="24">
    <mergeCell ref="A30:A31"/>
    <mergeCell ref="A22:A23"/>
    <mergeCell ref="A24:A25"/>
    <mergeCell ref="A26:A27"/>
    <mergeCell ref="A28:A29"/>
    <mergeCell ref="A42:A43"/>
    <mergeCell ref="A44:D45"/>
    <mergeCell ref="A32:A33"/>
    <mergeCell ref="A34:A35"/>
    <mergeCell ref="A36:A37"/>
    <mergeCell ref="A38:A39"/>
    <mergeCell ref="A40:A41"/>
    <mergeCell ref="A14:A15"/>
    <mergeCell ref="A16:A17"/>
    <mergeCell ref="A18:A19"/>
    <mergeCell ref="A20:A21"/>
    <mergeCell ref="A6:A7"/>
    <mergeCell ref="A8:A9"/>
    <mergeCell ref="A10:A11"/>
    <mergeCell ref="A12:A13"/>
    <mergeCell ref="A2:A3"/>
    <mergeCell ref="B2:D3"/>
    <mergeCell ref="E2:E3"/>
    <mergeCell ref="A4:A5"/>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toyumi</dc:creator>
  <cp:keywords/>
  <dc:description/>
  <cp:lastModifiedBy>1</cp:lastModifiedBy>
  <cp:lastPrinted>2001-03-22T04:41:05Z</cp:lastPrinted>
  <dcterms:created xsi:type="dcterms:W3CDTF">1997-04-05T02:36:17Z</dcterms:created>
  <dcterms:modified xsi:type="dcterms:W3CDTF">2005-09-27T02:29:02Z</dcterms:modified>
  <cp:category/>
  <cp:version/>
  <cp:contentType/>
  <cp:contentStatus/>
</cp:coreProperties>
</file>